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806\Desktop\"/>
    </mc:Choice>
  </mc:AlternateContent>
  <xr:revisionPtr revIDLastSave="0" documentId="13_ncr:1_{48CC3719-672E-4E56-9EDD-D1778035B6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围体检和考核人员" sheetId="3" r:id="rId1"/>
  </sheets>
  <definedNames>
    <definedName name="_xlnm._FilterDatabase" localSheetId="0" hidden="1">入围体检和考核人员!$A$2:$J$26</definedName>
    <definedName name="_xlnm.Print_Titles" localSheetId="0">入围体检和考核人员!$2:$2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I5" i="3"/>
  <c r="G19" i="3"/>
  <c r="G5" i="3"/>
  <c r="I18" i="3"/>
  <c r="G18" i="3"/>
  <c r="I17" i="3"/>
  <c r="G17" i="3"/>
  <c r="J17" i="3" s="1"/>
  <c r="I16" i="3"/>
  <c r="G16" i="3"/>
  <c r="I15" i="3"/>
  <c r="G15" i="3"/>
  <c r="I14" i="3"/>
  <c r="G14" i="3"/>
  <c r="I10" i="3"/>
  <c r="G10" i="3"/>
  <c r="I9" i="3"/>
  <c r="G9" i="3"/>
  <c r="I8" i="3"/>
  <c r="G8" i="3"/>
  <c r="J8" i="3" s="1"/>
  <c r="I7" i="3"/>
  <c r="G7" i="3"/>
  <c r="I6" i="3"/>
  <c r="G6" i="3"/>
  <c r="I11" i="3"/>
  <c r="G11" i="3"/>
  <c r="I26" i="3"/>
  <c r="G26" i="3"/>
  <c r="I13" i="3"/>
  <c r="G13" i="3"/>
  <c r="J13" i="3" s="1"/>
  <c r="I12" i="3"/>
  <c r="G12" i="3"/>
  <c r="I21" i="3"/>
  <c r="G21" i="3"/>
  <c r="I20" i="3"/>
  <c r="G20" i="3"/>
  <c r="I4" i="3"/>
  <c r="G4" i="3"/>
  <c r="I3" i="3"/>
  <c r="G3" i="3"/>
  <c r="I24" i="3"/>
  <c r="G24" i="3"/>
  <c r="I25" i="3"/>
  <c r="G25" i="3"/>
  <c r="I23" i="3"/>
  <c r="G23" i="3"/>
  <c r="J5" i="3" l="1"/>
  <c r="J14" i="3"/>
  <c r="J20" i="3"/>
  <c r="J25" i="3"/>
  <c r="J19" i="3"/>
  <c r="J3" i="3"/>
  <c r="J21" i="3"/>
  <c r="J4" i="3"/>
  <c r="J9" i="3"/>
  <c r="J23" i="3"/>
  <c r="J24" i="3"/>
  <c r="J12" i="3"/>
  <c r="J26" i="3"/>
  <c r="J6" i="3"/>
  <c r="J18" i="3"/>
  <c r="J10" i="3"/>
  <c r="J15" i="3"/>
  <c r="J11" i="3"/>
  <c r="J16" i="3"/>
  <c r="J7" i="3"/>
</calcChain>
</file>

<file path=xl/sharedStrings.xml><?xml version="1.0" encoding="utf-8"?>
<sst xmlns="http://schemas.openxmlformats.org/spreadsheetml/2006/main" count="87" uniqueCount="52">
  <si>
    <t>序号</t>
  </si>
  <si>
    <t>旗县区</t>
  </si>
  <si>
    <t>报考岗位</t>
  </si>
  <si>
    <t>拟招聘计划数</t>
  </si>
  <si>
    <t>姓名</t>
  </si>
  <si>
    <t>总成绩</t>
  </si>
  <si>
    <t>巴林右旗</t>
  </si>
  <si>
    <t>幼儿教师04（差额事业编制）</t>
  </si>
  <si>
    <t>阿永嘎</t>
  </si>
  <si>
    <t>幼儿教师02（差额事业编制）</t>
  </si>
  <si>
    <t>万都日玛拉</t>
  </si>
  <si>
    <t>查娜</t>
  </si>
  <si>
    <t>曹日古嘎</t>
  </si>
  <si>
    <t>幼儿教师03（差额事业编制）</t>
  </si>
  <si>
    <t>王新颖</t>
  </si>
  <si>
    <t>宋美华</t>
  </si>
  <si>
    <t>幼儿教师01（差额事业编制）</t>
  </si>
  <si>
    <t>马寒雪</t>
  </si>
  <si>
    <t>陈荟竹</t>
  </si>
  <si>
    <t>孙亚茹</t>
  </si>
  <si>
    <t>赵婉琳</t>
  </si>
  <si>
    <t>小学特殊教育01</t>
  </si>
  <si>
    <t>张楠</t>
  </si>
  <si>
    <t>小学体育01</t>
  </si>
  <si>
    <t>李鑫洋</t>
  </si>
  <si>
    <t>职高体育01（篮球、排球方向）</t>
  </si>
  <si>
    <t>刘鑫</t>
  </si>
  <si>
    <t>小学数学01</t>
  </si>
  <si>
    <t>任雅茹</t>
  </si>
  <si>
    <t>初中地理01</t>
  </si>
  <si>
    <t>陈蕊</t>
  </si>
  <si>
    <t>初中物理01</t>
  </si>
  <si>
    <t>崔宏扬</t>
  </si>
  <si>
    <t>王宗旭</t>
  </si>
  <si>
    <t>初中语文01</t>
  </si>
  <si>
    <t>杜若晴</t>
  </si>
  <si>
    <t>姚晶晶</t>
  </si>
  <si>
    <t>小学语文01</t>
  </si>
  <si>
    <t>王婧婧</t>
  </si>
  <si>
    <t>庞金旭</t>
  </si>
  <si>
    <t>陈旭</t>
  </si>
  <si>
    <t>武静</t>
  </si>
  <si>
    <t>张美娜</t>
  </si>
  <si>
    <t>笔试总成绩</t>
  </si>
  <si>
    <t>笔试总成绩40%</t>
  </si>
  <si>
    <t>面试总成绩</t>
  </si>
  <si>
    <t>面试总成绩60%</t>
  </si>
  <si>
    <t>排名</t>
    <phoneticPr fontId="12" type="noConversion"/>
  </si>
  <si>
    <r>
      <t>2023</t>
    </r>
    <r>
      <rPr>
        <sz val="14"/>
        <color theme="1"/>
        <rFont val="微软雅黑"/>
        <family val="2"/>
        <charset val="134"/>
      </rPr>
      <t>年赤峰市巴林右旗公开招聘中小学、幼儿园教师考试总成绩公示及入围体检和考核人员名单的公告</t>
    </r>
    <r>
      <rPr>
        <sz val="14"/>
        <color theme="1"/>
        <rFont val="Arial"/>
        <family val="2"/>
      </rPr>
      <t xml:space="preserve"> </t>
    </r>
    <phoneticPr fontId="12" type="noConversion"/>
  </si>
  <si>
    <t>备注</t>
    <phoneticPr fontId="12" type="noConversion"/>
  </si>
  <si>
    <t>弃权</t>
    <phoneticPr fontId="12" type="noConversion"/>
  </si>
  <si>
    <t>递补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</si>
</sst>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0_ "/>
  </numFmts>
  <fonts count="17" x14ac:knownFonts="1">
    <font>
      <sz val="10"/>
      <name val="Arial"/>
      <charset val="134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宋体"/>
      <charset val="134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sz val="14"/>
      <color theme="1"/>
      <name val="微软雅黑"/>
      <family val="2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horizontal="center"/>
    </xf>
    <xf numFmtId="178" fontId="5" fillId="3" borderId="0" xfId="0" applyNumberFormat="1" applyFont="1" applyFill="1" applyAlignment="1">
      <alignment horizontal="center"/>
    </xf>
    <xf numFmtId="0" fontId="1" fillId="3" borderId="0" xfId="0" applyFont="1" applyFill="1"/>
    <xf numFmtId="178" fontId="1" fillId="3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178" fontId="6" fillId="0" borderId="1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7">
    <cellStyle name="Comma" xfId="4" xr:uid="{00000000-0005-0000-0000-000034000000}"/>
    <cellStyle name="Comma [0]" xfId="3" xr:uid="{00000000-0005-0000-0000-000033000000}"/>
    <cellStyle name="Currency" xfId="1" xr:uid="{00000000-0005-0000-0000-00000C000000}"/>
    <cellStyle name="Currency [0]" xfId="2" xr:uid="{00000000-0005-0000-0000-00001C000000}"/>
    <cellStyle name="Normal" xfId="5" xr:uid="{00000000-0005-0000-0000-000035000000}"/>
    <cellStyle name="Percent" xfId="6" xr:uid="{00000000-0005-0000-0000-000036000000}"/>
    <cellStyle name="常规" xfId="0" builtinId="0"/>
  </cellStyles>
  <dxfs count="0"/>
  <tableStyles count="0" defaultTableStyle="TableStyleMedium2" defaultPivotStyle="PivotStyleLight16"/>
  <colors>
    <mruColors>
      <color rgb="FF967F98"/>
      <color rgb="FFFC9CFB"/>
      <color rgb="FF84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tabSelected="1" zoomScale="89" zoomScaleNormal="89" workbookViewId="0">
      <selection activeCell="O5" sqref="O5"/>
    </sheetView>
  </sheetViews>
  <sheetFormatPr defaultColWidth="9.140625" defaultRowHeight="14.25" x14ac:dyDescent="0.2"/>
  <cols>
    <col min="1" max="1" width="5.42578125" style="2" customWidth="1"/>
    <col min="2" max="2" width="13" style="2" customWidth="1"/>
    <col min="3" max="3" width="31.140625" style="3" customWidth="1"/>
    <col min="4" max="4" width="10.140625" style="4" customWidth="1"/>
    <col min="5" max="5" width="12.140625" style="4" customWidth="1"/>
    <col min="6" max="6" width="11.7109375" style="5" customWidth="1"/>
    <col min="7" max="7" width="11.7109375" style="6" customWidth="1"/>
    <col min="8" max="9" width="11.7109375" style="7" customWidth="1"/>
    <col min="10" max="10" width="11.7109375" style="8" customWidth="1"/>
    <col min="11" max="11" width="9.140625" style="7"/>
    <col min="12" max="12" width="6.5703125" style="2" customWidth="1"/>
    <col min="13" max="16384" width="9.140625" style="2"/>
  </cols>
  <sheetData>
    <row r="1" spans="1:12" ht="54.75" customHeight="1" x14ac:dyDescent="0.2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5" customHeight="1" x14ac:dyDescent="0.2">
      <c r="A2" s="11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43</v>
      </c>
      <c r="G2" s="16" t="s">
        <v>44</v>
      </c>
      <c r="H2" s="17" t="s">
        <v>45</v>
      </c>
      <c r="I2" s="17" t="s">
        <v>46</v>
      </c>
      <c r="J2" s="18" t="s">
        <v>5</v>
      </c>
      <c r="K2" s="27" t="s">
        <v>47</v>
      </c>
      <c r="L2" s="27" t="s">
        <v>49</v>
      </c>
    </row>
    <row r="3" spans="1:12" s="24" customFormat="1" ht="22.5" customHeight="1" x14ac:dyDescent="0.2">
      <c r="A3" s="19">
        <v>1</v>
      </c>
      <c r="B3" s="19" t="s">
        <v>6</v>
      </c>
      <c r="C3" s="20" t="s">
        <v>13</v>
      </c>
      <c r="D3" s="21">
        <v>4</v>
      </c>
      <c r="E3" s="21" t="s">
        <v>14</v>
      </c>
      <c r="F3" s="19">
        <v>72.98</v>
      </c>
      <c r="G3" s="22">
        <f t="shared" ref="G3:G18" si="0">F3*0.4</f>
        <v>29.192000000000004</v>
      </c>
      <c r="H3" s="23">
        <v>82.072000000000003</v>
      </c>
      <c r="I3" s="23">
        <f t="shared" ref="I3:I18" si="1">H3*0.6</f>
        <v>49.243200000000002</v>
      </c>
      <c r="J3" s="22">
        <f>G3+I3</f>
        <v>78.435200000000009</v>
      </c>
      <c r="K3" s="23">
        <v>1</v>
      </c>
      <c r="L3" s="28"/>
    </row>
    <row r="4" spans="1:12" s="24" customFormat="1" ht="22.5" customHeight="1" x14ac:dyDescent="0.2">
      <c r="A4" s="19">
        <v>2</v>
      </c>
      <c r="B4" s="19" t="s">
        <v>6</v>
      </c>
      <c r="C4" s="20" t="s">
        <v>13</v>
      </c>
      <c r="D4" s="21">
        <v>4</v>
      </c>
      <c r="E4" s="21" t="s">
        <v>15</v>
      </c>
      <c r="F4" s="19">
        <v>56.96</v>
      </c>
      <c r="G4" s="22">
        <f t="shared" si="0"/>
        <v>22.784000000000002</v>
      </c>
      <c r="H4" s="23">
        <v>86.427999999999997</v>
      </c>
      <c r="I4" s="23">
        <f t="shared" si="1"/>
        <v>51.8568</v>
      </c>
      <c r="J4" s="22">
        <f>G4+I4</f>
        <v>74.640799999999999</v>
      </c>
      <c r="K4" s="23">
        <v>2</v>
      </c>
      <c r="L4" s="28"/>
    </row>
    <row r="5" spans="1:12" s="24" customFormat="1" ht="22.5" customHeight="1" x14ac:dyDescent="0.2">
      <c r="A5" s="19">
        <v>3</v>
      </c>
      <c r="B5" s="19" t="s">
        <v>6</v>
      </c>
      <c r="C5" s="20" t="s">
        <v>7</v>
      </c>
      <c r="D5" s="21">
        <v>3</v>
      </c>
      <c r="E5" s="21" t="s">
        <v>8</v>
      </c>
      <c r="F5" s="19">
        <v>46.62</v>
      </c>
      <c r="G5" s="22">
        <f t="shared" si="0"/>
        <v>18.648</v>
      </c>
      <c r="H5" s="23">
        <v>91.47</v>
      </c>
      <c r="I5" s="23">
        <f t="shared" si="1"/>
        <v>54.881999999999998</v>
      </c>
      <c r="J5" s="22">
        <f t="shared" ref="J5" si="2">G5+I5</f>
        <v>73.53</v>
      </c>
      <c r="K5" s="23">
        <v>1</v>
      </c>
      <c r="L5" s="28"/>
    </row>
    <row r="6" spans="1:12" s="24" customFormat="1" ht="21.95" customHeight="1" x14ac:dyDescent="0.2">
      <c r="A6" s="19">
        <v>4</v>
      </c>
      <c r="B6" s="19" t="s">
        <v>6</v>
      </c>
      <c r="C6" s="20" t="s">
        <v>29</v>
      </c>
      <c r="D6" s="21">
        <v>1</v>
      </c>
      <c r="E6" s="21" t="s">
        <v>30</v>
      </c>
      <c r="F6" s="19">
        <v>69.7</v>
      </c>
      <c r="G6" s="22">
        <f t="shared" si="0"/>
        <v>27.880000000000003</v>
      </c>
      <c r="H6" s="23">
        <v>86.805999999999997</v>
      </c>
      <c r="I6" s="23">
        <f t="shared" si="1"/>
        <v>52.083599999999997</v>
      </c>
      <c r="J6" s="22">
        <f t="shared" ref="J6:J18" si="3">G6+I6</f>
        <v>79.9636</v>
      </c>
      <c r="K6" s="23">
        <v>1</v>
      </c>
      <c r="L6" s="28"/>
    </row>
    <row r="7" spans="1:12" s="24" customFormat="1" ht="21.95" customHeight="1" x14ac:dyDescent="0.2">
      <c r="A7" s="19">
        <v>5</v>
      </c>
      <c r="B7" s="19" t="s">
        <v>6</v>
      </c>
      <c r="C7" s="20" t="s">
        <v>31</v>
      </c>
      <c r="D7" s="21">
        <v>2</v>
      </c>
      <c r="E7" s="21" t="s">
        <v>32</v>
      </c>
      <c r="F7" s="19">
        <v>79</v>
      </c>
      <c r="G7" s="22">
        <f t="shared" si="0"/>
        <v>31.6</v>
      </c>
      <c r="H7" s="23">
        <v>84.75</v>
      </c>
      <c r="I7" s="23">
        <f t="shared" si="1"/>
        <v>50.85</v>
      </c>
      <c r="J7" s="22">
        <f t="shared" si="3"/>
        <v>82.45</v>
      </c>
      <c r="K7" s="23">
        <v>1</v>
      </c>
      <c r="L7" s="28"/>
    </row>
    <row r="8" spans="1:12" s="24" customFormat="1" ht="21.95" customHeight="1" x14ac:dyDescent="0.2">
      <c r="A8" s="19">
        <v>6</v>
      </c>
      <c r="B8" s="19" t="s">
        <v>6</v>
      </c>
      <c r="C8" s="20" t="s">
        <v>31</v>
      </c>
      <c r="D8" s="21">
        <v>2</v>
      </c>
      <c r="E8" s="21" t="s">
        <v>33</v>
      </c>
      <c r="F8" s="19">
        <v>73.599999999999994</v>
      </c>
      <c r="G8" s="22">
        <f t="shared" si="0"/>
        <v>29.439999999999998</v>
      </c>
      <c r="H8" s="23">
        <v>88.231999999999999</v>
      </c>
      <c r="I8" s="23">
        <f t="shared" si="1"/>
        <v>52.9392</v>
      </c>
      <c r="J8" s="22">
        <f t="shared" si="3"/>
        <v>82.379199999999997</v>
      </c>
      <c r="K8" s="23">
        <v>2</v>
      </c>
      <c r="L8" s="28"/>
    </row>
    <row r="9" spans="1:12" s="24" customFormat="1" ht="21.95" customHeight="1" x14ac:dyDescent="0.2">
      <c r="A9" s="19">
        <v>7</v>
      </c>
      <c r="B9" s="19" t="s">
        <v>6</v>
      </c>
      <c r="C9" s="20" t="s">
        <v>34</v>
      </c>
      <c r="D9" s="21">
        <v>2</v>
      </c>
      <c r="E9" s="21" t="s">
        <v>35</v>
      </c>
      <c r="F9" s="19">
        <v>67.540000000000006</v>
      </c>
      <c r="G9" s="22">
        <f t="shared" si="0"/>
        <v>27.016000000000005</v>
      </c>
      <c r="H9" s="23">
        <v>93.263999999999996</v>
      </c>
      <c r="I9" s="23">
        <f t="shared" si="1"/>
        <v>55.958399999999997</v>
      </c>
      <c r="J9" s="22">
        <f t="shared" si="3"/>
        <v>82.974400000000003</v>
      </c>
      <c r="K9" s="23">
        <v>1</v>
      </c>
      <c r="L9" s="28"/>
    </row>
    <row r="10" spans="1:12" s="24" customFormat="1" ht="21.95" customHeight="1" x14ac:dyDescent="0.2">
      <c r="A10" s="19">
        <v>8</v>
      </c>
      <c r="B10" s="19" t="s">
        <v>6</v>
      </c>
      <c r="C10" s="20" t="s">
        <v>34</v>
      </c>
      <c r="D10" s="21">
        <v>2</v>
      </c>
      <c r="E10" s="21" t="s">
        <v>36</v>
      </c>
      <c r="F10" s="19">
        <v>57.4</v>
      </c>
      <c r="G10" s="22">
        <f t="shared" si="0"/>
        <v>22.96</v>
      </c>
      <c r="H10" s="23">
        <v>95.46</v>
      </c>
      <c r="I10" s="23">
        <f t="shared" si="1"/>
        <v>57.275999999999996</v>
      </c>
      <c r="J10" s="22">
        <f t="shared" si="3"/>
        <v>80.23599999999999</v>
      </c>
      <c r="K10" s="23">
        <v>2</v>
      </c>
      <c r="L10" s="28"/>
    </row>
    <row r="11" spans="1:12" s="24" customFormat="1" ht="21.95" customHeight="1" x14ac:dyDescent="0.2">
      <c r="A11" s="19">
        <v>9</v>
      </c>
      <c r="B11" s="19" t="s">
        <v>6</v>
      </c>
      <c r="C11" s="20" t="s">
        <v>27</v>
      </c>
      <c r="D11" s="21">
        <v>1</v>
      </c>
      <c r="E11" s="21" t="s">
        <v>28</v>
      </c>
      <c r="F11" s="19">
        <v>69.64</v>
      </c>
      <c r="G11" s="22">
        <f t="shared" si="0"/>
        <v>27.856000000000002</v>
      </c>
      <c r="H11" s="23">
        <v>90.721999999999994</v>
      </c>
      <c r="I11" s="23">
        <f t="shared" si="1"/>
        <v>54.433199999999992</v>
      </c>
      <c r="J11" s="22">
        <f t="shared" si="3"/>
        <v>82.289199999999994</v>
      </c>
      <c r="K11" s="23">
        <v>1</v>
      </c>
      <c r="L11" s="28"/>
    </row>
    <row r="12" spans="1:12" s="24" customFormat="1" ht="22.5" customHeight="1" x14ac:dyDescent="0.2">
      <c r="A12" s="19">
        <v>10</v>
      </c>
      <c r="B12" s="19" t="s">
        <v>6</v>
      </c>
      <c r="C12" s="20" t="s">
        <v>21</v>
      </c>
      <c r="D12" s="21">
        <v>1</v>
      </c>
      <c r="E12" s="21" t="s">
        <v>22</v>
      </c>
      <c r="F12" s="19">
        <v>76.099999999999994</v>
      </c>
      <c r="G12" s="22">
        <f t="shared" si="0"/>
        <v>30.439999999999998</v>
      </c>
      <c r="H12" s="23">
        <v>93.97</v>
      </c>
      <c r="I12" s="23">
        <f t="shared" si="1"/>
        <v>56.381999999999998</v>
      </c>
      <c r="J12" s="22">
        <f t="shared" si="3"/>
        <v>86.822000000000003</v>
      </c>
      <c r="K12" s="23">
        <v>1</v>
      </c>
      <c r="L12" s="28"/>
    </row>
    <row r="13" spans="1:12" s="24" customFormat="1" ht="22.5" customHeight="1" x14ac:dyDescent="0.2">
      <c r="A13" s="19">
        <v>11</v>
      </c>
      <c r="B13" s="19" t="s">
        <v>6</v>
      </c>
      <c r="C13" s="20" t="s">
        <v>23</v>
      </c>
      <c r="D13" s="21">
        <v>1</v>
      </c>
      <c r="E13" s="21" t="s">
        <v>24</v>
      </c>
      <c r="F13" s="19">
        <v>58</v>
      </c>
      <c r="G13" s="22">
        <f t="shared" si="0"/>
        <v>23.200000000000003</v>
      </c>
      <c r="H13" s="23">
        <v>91.61</v>
      </c>
      <c r="I13" s="23">
        <f t="shared" si="1"/>
        <v>54.966000000000001</v>
      </c>
      <c r="J13" s="22">
        <f t="shared" si="3"/>
        <v>78.165999999999997</v>
      </c>
      <c r="K13" s="23">
        <v>1</v>
      </c>
      <c r="L13" s="28"/>
    </row>
    <row r="14" spans="1:12" s="24" customFormat="1" ht="21.95" customHeight="1" x14ac:dyDescent="0.2">
      <c r="A14" s="19">
        <v>12</v>
      </c>
      <c r="B14" s="19" t="s">
        <v>6</v>
      </c>
      <c r="C14" s="20" t="s">
        <v>37</v>
      </c>
      <c r="D14" s="21">
        <v>5</v>
      </c>
      <c r="E14" s="21" t="s">
        <v>38</v>
      </c>
      <c r="F14" s="19">
        <v>61.84</v>
      </c>
      <c r="G14" s="22">
        <f t="shared" si="0"/>
        <v>24.736000000000004</v>
      </c>
      <c r="H14" s="23">
        <v>93.805999999999997</v>
      </c>
      <c r="I14" s="23">
        <f t="shared" si="1"/>
        <v>56.2836</v>
      </c>
      <c r="J14" s="22">
        <f t="shared" si="3"/>
        <v>81.019599999999997</v>
      </c>
      <c r="K14" s="23">
        <v>1</v>
      </c>
      <c r="L14" s="28"/>
    </row>
    <row r="15" spans="1:12" s="24" customFormat="1" ht="21.95" customHeight="1" x14ac:dyDescent="0.2">
      <c r="A15" s="19">
        <v>13</v>
      </c>
      <c r="B15" s="19" t="s">
        <v>6</v>
      </c>
      <c r="C15" s="20" t="s">
        <v>37</v>
      </c>
      <c r="D15" s="21">
        <v>5</v>
      </c>
      <c r="E15" s="21" t="s">
        <v>39</v>
      </c>
      <c r="F15" s="19">
        <v>56.82</v>
      </c>
      <c r="G15" s="22">
        <f t="shared" si="0"/>
        <v>22.728000000000002</v>
      </c>
      <c r="H15" s="23">
        <v>95.825999999999993</v>
      </c>
      <c r="I15" s="23">
        <f t="shared" si="1"/>
        <v>57.495599999999996</v>
      </c>
      <c r="J15" s="22">
        <f t="shared" si="3"/>
        <v>80.223600000000005</v>
      </c>
      <c r="K15" s="23">
        <v>2</v>
      </c>
      <c r="L15" s="28"/>
    </row>
    <row r="16" spans="1:12" s="24" customFormat="1" ht="21.95" customHeight="1" x14ac:dyDescent="0.2">
      <c r="A16" s="19">
        <v>14</v>
      </c>
      <c r="B16" s="19" t="s">
        <v>6</v>
      </c>
      <c r="C16" s="20" t="s">
        <v>37</v>
      </c>
      <c r="D16" s="21">
        <v>5</v>
      </c>
      <c r="E16" s="21" t="s">
        <v>40</v>
      </c>
      <c r="F16" s="19">
        <v>56.58</v>
      </c>
      <c r="G16" s="22">
        <f t="shared" si="0"/>
        <v>22.632000000000001</v>
      </c>
      <c r="H16" s="23">
        <v>94.233999999999995</v>
      </c>
      <c r="I16" s="23">
        <f t="shared" si="1"/>
        <v>56.540399999999998</v>
      </c>
      <c r="J16" s="22">
        <f t="shared" si="3"/>
        <v>79.172399999999996</v>
      </c>
      <c r="K16" s="23">
        <v>3</v>
      </c>
      <c r="L16" s="28"/>
    </row>
    <row r="17" spans="1:12" s="24" customFormat="1" ht="21.95" customHeight="1" x14ac:dyDescent="0.2">
      <c r="A17" s="19">
        <v>15</v>
      </c>
      <c r="B17" s="19" t="s">
        <v>6</v>
      </c>
      <c r="C17" s="20" t="s">
        <v>37</v>
      </c>
      <c r="D17" s="21">
        <v>5</v>
      </c>
      <c r="E17" s="21" t="s">
        <v>41</v>
      </c>
      <c r="F17" s="19">
        <v>53.98</v>
      </c>
      <c r="G17" s="22">
        <f t="shared" si="0"/>
        <v>21.591999999999999</v>
      </c>
      <c r="H17" s="23">
        <v>95.316000000000003</v>
      </c>
      <c r="I17" s="23">
        <f t="shared" si="1"/>
        <v>57.189599999999999</v>
      </c>
      <c r="J17" s="22">
        <f t="shared" si="3"/>
        <v>78.781599999999997</v>
      </c>
      <c r="K17" s="23">
        <v>4</v>
      </c>
      <c r="L17" s="28"/>
    </row>
    <row r="18" spans="1:12" s="25" customFormat="1" ht="21.95" customHeight="1" x14ac:dyDescent="0.2">
      <c r="A18" s="19">
        <v>16</v>
      </c>
      <c r="B18" s="19" t="s">
        <v>6</v>
      </c>
      <c r="C18" s="20" t="s">
        <v>37</v>
      </c>
      <c r="D18" s="21">
        <v>5</v>
      </c>
      <c r="E18" s="21" t="s">
        <v>42</v>
      </c>
      <c r="F18" s="19">
        <v>47.84</v>
      </c>
      <c r="G18" s="22">
        <f t="shared" si="0"/>
        <v>19.136000000000003</v>
      </c>
      <c r="H18" s="23">
        <v>96.42</v>
      </c>
      <c r="I18" s="23">
        <f t="shared" si="1"/>
        <v>57.851999999999997</v>
      </c>
      <c r="J18" s="22">
        <f t="shared" si="3"/>
        <v>76.988</v>
      </c>
      <c r="K18" s="23">
        <v>5</v>
      </c>
      <c r="L18" s="28"/>
    </row>
    <row r="19" spans="1:12" s="24" customFormat="1" ht="24" customHeight="1" x14ac:dyDescent="0.2">
      <c r="A19" s="19">
        <v>17</v>
      </c>
      <c r="B19" s="19" t="s">
        <v>6</v>
      </c>
      <c r="C19" s="20" t="s">
        <v>16</v>
      </c>
      <c r="D19" s="21">
        <v>3</v>
      </c>
      <c r="E19" s="21" t="s">
        <v>19</v>
      </c>
      <c r="F19" s="19">
        <v>73.8</v>
      </c>
      <c r="G19" s="22">
        <f t="shared" ref="G19" si="4">F19*0.4</f>
        <v>29.52</v>
      </c>
      <c r="H19" s="23">
        <v>89.665999999999997</v>
      </c>
      <c r="I19" s="23">
        <f t="shared" ref="I19" si="5">H19*0.6</f>
        <v>53.799599999999998</v>
      </c>
      <c r="J19" s="22">
        <f t="shared" ref="J19" si="6">G19+I19</f>
        <v>83.319599999999994</v>
      </c>
      <c r="K19" s="23">
        <v>1</v>
      </c>
      <c r="L19" s="28"/>
    </row>
    <row r="20" spans="1:12" s="24" customFormat="1" ht="24" customHeight="1" x14ac:dyDescent="0.2">
      <c r="A20" s="19">
        <v>18</v>
      </c>
      <c r="B20" s="19" t="s">
        <v>6</v>
      </c>
      <c r="C20" s="20" t="s">
        <v>16</v>
      </c>
      <c r="D20" s="21">
        <v>3</v>
      </c>
      <c r="E20" s="21" t="s">
        <v>18</v>
      </c>
      <c r="F20" s="19">
        <v>74.2</v>
      </c>
      <c r="G20" s="22">
        <f t="shared" ref="G20:G25" si="7">F20*0.4</f>
        <v>29.680000000000003</v>
      </c>
      <c r="H20" s="23">
        <v>89.328000000000003</v>
      </c>
      <c r="I20" s="23">
        <f t="shared" ref="I20:I25" si="8">H20*0.6</f>
        <v>53.596800000000002</v>
      </c>
      <c r="J20" s="22">
        <f t="shared" ref="J20:J25" si="9">G20+I20</f>
        <v>83.276800000000009</v>
      </c>
      <c r="K20" s="23">
        <v>2</v>
      </c>
      <c r="L20" s="28"/>
    </row>
    <row r="21" spans="1:12" s="24" customFormat="1" ht="24" customHeight="1" x14ac:dyDescent="0.2">
      <c r="A21" s="19">
        <v>19</v>
      </c>
      <c r="B21" s="19" t="s">
        <v>6</v>
      </c>
      <c r="C21" s="20" t="s">
        <v>16</v>
      </c>
      <c r="D21" s="21">
        <v>3</v>
      </c>
      <c r="E21" s="21" t="s">
        <v>20</v>
      </c>
      <c r="F21" s="19">
        <v>73.34</v>
      </c>
      <c r="G21" s="22">
        <f t="shared" si="7"/>
        <v>29.336000000000002</v>
      </c>
      <c r="H21" s="23">
        <v>88.736000000000004</v>
      </c>
      <c r="I21" s="23">
        <f t="shared" si="8"/>
        <v>53.241599999999998</v>
      </c>
      <c r="J21" s="22">
        <f t="shared" si="9"/>
        <v>82.577600000000004</v>
      </c>
      <c r="K21" s="23">
        <v>3</v>
      </c>
      <c r="L21" s="29" t="s">
        <v>50</v>
      </c>
    </row>
    <row r="22" spans="1:12" s="24" customFormat="1" ht="24" customHeight="1" x14ac:dyDescent="0.2">
      <c r="A22" s="19">
        <v>20</v>
      </c>
      <c r="B22" s="19" t="s">
        <v>6</v>
      </c>
      <c r="C22" s="20" t="s">
        <v>16</v>
      </c>
      <c r="D22" s="21">
        <v>3</v>
      </c>
      <c r="E22" s="21" t="s">
        <v>17</v>
      </c>
      <c r="F22" s="19">
        <v>75.239999999999995</v>
      </c>
      <c r="G22" s="22">
        <v>30.096</v>
      </c>
      <c r="H22" s="23">
        <v>84.475999999999999</v>
      </c>
      <c r="I22" s="23">
        <v>50.685600000000001</v>
      </c>
      <c r="J22" s="22">
        <v>80.781999999999996</v>
      </c>
      <c r="K22" s="23">
        <v>4</v>
      </c>
      <c r="L22" s="29" t="s">
        <v>51</v>
      </c>
    </row>
    <row r="23" spans="1:12" s="24" customFormat="1" ht="22.5" customHeight="1" x14ac:dyDescent="0.2">
      <c r="A23" s="19">
        <v>21</v>
      </c>
      <c r="B23" s="19" t="s">
        <v>6</v>
      </c>
      <c r="C23" s="20" t="s">
        <v>9</v>
      </c>
      <c r="D23" s="21">
        <v>3</v>
      </c>
      <c r="E23" s="21" t="s">
        <v>10</v>
      </c>
      <c r="F23" s="19">
        <v>70.180000000000007</v>
      </c>
      <c r="G23" s="22">
        <f t="shared" si="7"/>
        <v>28.072000000000003</v>
      </c>
      <c r="H23" s="23">
        <v>93.507999999999996</v>
      </c>
      <c r="I23" s="23">
        <f t="shared" si="8"/>
        <v>56.104799999999997</v>
      </c>
      <c r="J23" s="22">
        <f t="shared" si="9"/>
        <v>84.1768</v>
      </c>
      <c r="K23" s="23">
        <v>1</v>
      </c>
      <c r="L23" s="28"/>
    </row>
    <row r="24" spans="1:12" s="24" customFormat="1" ht="22.5" customHeight="1" x14ac:dyDescent="0.2">
      <c r="A24" s="19">
        <v>22</v>
      </c>
      <c r="B24" s="19" t="s">
        <v>6</v>
      </c>
      <c r="C24" s="20" t="s">
        <v>9</v>
      </c>
      <c r="D24" s="21">
        <v>3</v>
      </c>
      <c r="E24" s="21" t="s">
        <v>12</v>
      </c>
      <c r="F24" s="19">
        <v>68.3</v>
      </c>
      <c r="G24" s="22">
        <f t="shared" si="7"/>
        <v>27.32</v>
      </c>
      <c r="H24" s="23">
        <v>93.512</v>
      </c>
      <c r="I24" s="23">
        <f t="shared" si="8"/>
        <v>56.107199999999999</v>
      </c>
      <c r="J24" s="22">
        <f t="shared" si="9"/>
        <v>83.427199999999999</v>
      </c>
      <c r="K24" s="23">
        <v>2</v>
      </c>
      <c r="L24" s="28"/>
    </row>
    <row r="25" spans="1:12" s="24" customFormat="1" ht="22.5" customHeight="1" x14ac:dyDescent="0.2">
      <c r="A25" s="19">
        <v>23</v>
      </c>
      <c r="B25" s="19" t="s">
        <v>6</v>
      </c>
      <c r="C25" s="20" t="s">
        <v>9</v>
      </c>
      <c r="D25" s="21">
        <v>3</v>
      </c>
      <c r="E25" s="21" t="s">
        <v>11</v>
      </c>
      <c r="F25" s="19">
        <v>69.5</v>
      </c>
      <c r="G25" s="22">
        <f t="shared" si="7"/>
        <v>27.8</v>
      </c>
      <c r="H25" s="23">
        <v>92.391999999999996</v>
      </c>
      <c r="I25" s="23">
        <f t="shared" si="8"/>
        <v>55.435199999999995</v>
      </c>
      <c r="J25" s="22">
        <f t="shared" si="9"/>
        <v>83.235199999999992</v>
      </c>
      <c r="K25" s="23">
        <v>3</v>
      </c>
      <c r="L25" s="28"/>
    </row>
    <row r="26" spans="1:12" s="24" customFormat="1" ht="22.5" customHeight="1" x14ac:dyDescent="0.2">
      <c r="A26" s="19">
        <v>24</v>
      </c>
      <c r="B26" s="19" t="s">
        <v>6</v>
      </c>
      <c r="C26" s="20" t="s">
        <v>25</v>
      </c>
      <c r="D26" s="21">
        <v>1</v>
      </c>
      <c r="E26" s="21" t="s">
        <v>26</v>
      </c>
      <c r="F26" s="19">
        <v>64.3</v>
      </c>
      <c r="G26" s="22">
        <f t="shared" ref="G26" si="10">F26*0.4</f>
        <v>25.72</v>
      </c>
      <c r="H26" s="23">
        <v>91.792000000000002</v>
      </c>
      <c r="I26" s="23">
        <f t="shared" ref="I26" si="11">H26*0.6</f>
        <v>55.075200000000002</v>
      </c>
      <c r="J26" s="22">
        <f t="shared" ref="J26" si="12">G26+I26</f>
        <v>80.795199999999994</v>
      </c>
      <c r="K26" s="23">
        <v>1</v>
      </c>
      <c r="L26" s="28"/>
    </row>
    <row r="27" spans="1:12" s="1" customFormat="1" x14ac:dyDescent="0.2">
      <c r="C27" s="9"/>
      <c r="D27" s="10"/>
      <c r="E27" s="10"/>
    </row>
    <row r="28" spans="1:12" s="1" customFormat="1" x14ac:dyDescent="0.2">
      <c r="C28" s="9"/>
      <c r="D28" s="10"/>
      <c r="E28" s="10"/>
    </row>
  </sheetData>
  <autoFilter ref="A2:J26" xr:uid="{00000000-0009-0000-0000-000002000000}"/>
  <sortState xmlns:xlrd2="http://schemas.microsoft.com/office/spreadsheetml/2017/richdata2" ref="A14:L18">
    <sortCondition descending="1" ref="J14:J18"/>
  </sortState>
  <mergeCells count="1">
    <mergeCell ref="A1:L1"/>
  </mergeCells>
  <phoneticPr fontId="12" type="noConversion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入围体检和考核人员</vt:lpstr>
      <vt:lpstr>入围体检和考核人员!Print_Titles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806</cp:lastModifiedBy>
  <cp:lastPrinted>2023-07-17T09:08:51Z</cp:lastPrinted>
  <dcterms:created xsi:type="dcterms:W3CDTF">2023-07-15T04:37:00Z</dcterms:created>
  <dcterms:modified xsi:type="dcterms:W3CDTF">2023-07-18T01:53:39Z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52806BBA216C449B9F0A2B283504010C</vt:lpwstr>
  </property>
  <property fmtid="{D5CDD505-2E9C-101B-9397-08002B2CF9AE}" pid="3" name="KSOProductBuildVer">
    <vt:lpwstr>2052-11.1.0.11636</vt:lpwstr>
  </property>
</Properties>
</file>