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806\Desktop\"/>
    </mc:Choice>
  </mc:AlternateContent>
  <xr:revisionPtr revIDLastSave="0" documentId="13_ncr:1_{32DA9040-D4D7-415E-908B-9EB1269C0A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总成绩" sheetId="3" r:id="rId1"/>
  </sheets>
  <definedNames>
    <definedName name="_xlnm._FilterDatabase" localSheetId="0" hidden="1">总成绩!$A$2:$J$60</definedName>
    <definedName name="_xlnm.Print_Titles" localSheetId="0">总成绩!$2:$2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3" l="1"/>
  <c r="I39" i="3"/>
  <c r="I40" i="3"/>
  <c r="I6" i="3"/>
  <c r="I7" i="3"/>
  <c r="I5" i="3"/>
  <c r="G38" i="3"/>
  <c r="J38" i="3" s="1"/>
  <c r="G39" i="3"/>
  <c r="J39" i="3" s="1"/>
  <c r="G40" i="3"/>
  <c r="G6" i="3"/>
  <c r="J6" i="3" s="1"/>
  <c r="G7" i="3"/>
  <c r="G5" i="3"/>
  <c r="I36" i="3"/>
  <c r="G36" i="3"/>
  <c r="I37" i="3"/>
  <c r="G37" i="3"/>
  <c r="I34" i="3"/>
  <c r="G34" i="3"/>
  <c r="I35" i="3"/>
  <c r="G35" i="3"/>
  <c r="I33" i="3"/>
  <c r="G33" i="3"/>
  <c r="J33" i="3" s="1"/>
  <c r="I32" i="3"/>
  <c r="G32" i="3"/>
  <c r="I31" i="3"/>
  <c r="G31" i="3"/>
  <c r="I30" i="3"/>
  <c r="G30" i="3"/>
  <c r="J30" i="3" s="1"/>
  <c r="I20" i="3"/>
  <c r="G20" i="3"/>
  <c r="I19" i="3"/>
  <c r="G19" i="3"/>
  <c r="I18" i="3"/>
  <c r="G18" i="3"/>
  <c r="I17" i="3"/>
  <c r="G17" i="3"/>
  <c r="I16" i="3"/>
  <c r="G16" i="3"/>
  <c r="I14" i="3"/>
  <c r="G14" i="3"/>
  <c r="I15" i="3"/>
  <c r="G15" i="3"/>
  <c r="I13" i="3"/>
  <c r="G13" i="3"/>
  <c r="I12" i="3"/>
  <c r="G12" i="3"/>
  <c r="J12" i="3" s="1"/>
  <c r="I11" i="3"/>
  <c r="G11" i="3"/>
  <c r="I10" i="3"/>
  <c r="G10" i="3"/>
  <c r="I9" i="3"/>
  <c r="G9" i="3"/>
  <c r="J9" i="3" s="1"/>
  <c r="I8" i="3"/>
  <c r="G8" i="3"/>
  <c r="I23" i="3"/>
  <c r="G23" i="3"/>
  <c r="I21" i="3"/>
  <c r="G21" i="3"/>
  <c r="I22" i="3"/>
  <c r="G22" i="3"/>
  <c r="I60" i="3"/>
  <c r="G60" i="3"/>
  <c r="I59" i="3"/>
  <c r="G59" i="3"/>
  <c r="I58" i="3"/>
  <c r="G58" i="3"/>
  <c r="I29" i="3"/>
  <c r="G29" i="3"/>
  <c r="I27" i="3"/>
  <c r="G27" i="3"/>
  <c r="J27" i="3" s="1"/>
  <c r="I28" i="3"/>
  <c r="G28" i="3"/>
  <c r="I25" i="3"/>
  <c r="G25" i="3"/>
  <c r="I26" i="3"/>
  <c r="G26" i="3"/>
  <c r="I24" i="3"/>
  <c r="G24" i="3"/>
  <c r="I47" i="3"/>
  <c r="G47" i="3"/>
  <c r="I46" i="3"/>
  <c r="G46" i="3"/>
  <c r="J46" i="3" s="1"/>
  <c r="I48" i="3"/>
  <c r="G48" i="3"/>
  <c r="I42" i="3"/>
  <c r="G42" i="3"/>
  <c r="I45" i="3"/>
  <c r="G45" i="3"/>
  <c r="I41" i="3"/>
  <c r="G41" i="3"/>
  <c r="J41" i="3" s="1"/>
  <c r="I43" i="3"/>
  <c r="G43" i="3"/>
  <c r="I44" i="3"/>
  <c r="G44" i="3"/>
  <c r="I4" i="3"/>
  <c r="G4" i="3"/>
  <c r="I3" i="3"/>
  <c r="G3" i="3"/>
  <c r="I54" i="3"/>
  <c r="G54" i="3"/>
  <c r="I55" i="3"/>
  <c r="G55" i="3"/>
  <c r="I56" i="3"/>
  <c r="G56" i="3"/>
  <c r="I53" i="3"/>
  <c r="G53" i="3"/>
  <c r="J53" i="3" s="1"/>
  <c r="I57" i="3"/>
  <c r="G57" i="3"/>
  <c r="I52" i="3"/>
  <c r="G52" i="3"/>
  <c r="I50" i="3"/>
  <c r="G50" i="3"/>
  <c r="I51" i="3"/>
  <c r="G51" i="3"/>
  <c r="I49" i="3"/>
  <c r="G49" i="3"/>
  <c r="J51" i="3" l="1"/>
  <c r="J40" i="3"/>
  <c r="J3" i="3"/>
  <c r="J42" i="3"/>
  <c r="J25" i="3"/>
  <c r="J60" i="3"/>
  <c r="J10" i="3"/>
  <c r="J16" i="3"/>
  <c r="J7" i="3"/>
  <c r="J57" i="3"/>
  <c r="J4" i="3"/>
  <c r="J48" i="3"/>
  <c r="J17" i="3"/>
  <c r="J5" i="3"/>
  <c r="J49" i="3"/>
  <c r="J56" i="3"/>
  <c r="J43" i="3"/>
  <c r="J13" i="3"/>
  <c r="J50" i="3"/>
  <c r="J54" i="3"/>
  <c r="J24" i="3"/>
  <c r="J58" i="3"/>
  <c r="J8" i="3"/>
  <c r="J20" i="3"/>
  <c r="J34" i="3"/>
  <c r="J18" i="3"/>
  <c r="J29" i="3"/>
  <c r="J26" i="3"/>
  <c r="J31" i="3"/>
  <c r="J36" i="3"/>
  <c r="J35" i="3"/>
  <c r="J21" i="3"/>
  <c r="J22" i="3"/>
  <c r="J28" i="3"/>
  <c r="J19" i="3"/>
  <c r="J32" i="3"/>
  <c r="J47" i="3"/>
  <c r="J52" i="3"/>
  <c r="J45" i="3"/>
  <c r="J59" i="3"/>
  <c r="J14" i="3"/>
  <c r="J37" i="3"/>
  <c r="J44" i="3"/>
  <c r="J11" i="3"/>
  <c r="J55" i="3"/>
  <c r="J23" i="3"/>
  <c r="J15" i="3"/>
</calcChain>
</file>

<file path=xl/sharedStrings.xml><?xml version="1.0" encoding="utf-8"?>
<sst xmlns="http://schemas.openxmlformats.org/spreadsheetml/2006/main" count="186" uniqueCount="83">
  <si>
    <t>序号</t>
  </si>
  <si>
    <t>旗县区</t>
  </si>
  <si>
    <t>报考岗位</t>
  </si>
  <si>
    <t>拟招聘计划数</t>
  </si>
  <si>
    <t>姓名</t>
  </si>
  <si>
    <t>总成绩</t>
  </si>
  <si>
    <t>巴林右旗</t>
  </si>
  <si>
    <t>幼儿教师04（差额事业编制）</t>
  </si>
  <si>
    <t>阿永嘎</t>
  </si>
  <si>
    <t>幼儿教师02（差额事业编制）</t>
  </si>
  <si>
    <t>万都日玛拉</t>
  </si>
  <si>
    <t>查娜</t>
  </si>
  <si>
    <t>曹日古嘎</t>
  </si>
  <si>
    <t>德勒黑</t>
  </si>
  <si>
    <t>格日乐</t>
  </si>
  <si>
    <t>星星</t>
  </si>
  <si>
    <t>乌日罕</t>
  </si>
  <si>
    <t>娜荷芽</t>
  </si>
  <si>
    <t>木其乐</t>
  </si>
  <si>
    <t>幼儿教师03（差额事业编制）</t>
  </si>
  <si>
    <t>王新颖</t>
  </si>
  <si>
    <t>宋美华</t>
  </si>
  <si>
    <t>幼儿教师01（差额事业编制）</t>
  </si>
  <si>
    <t>丁志会</t>
  </si>
  <si>
    <t>马寒雪</t>
  </si>
  <si>
    <t>陈荟竹</t>
  </si>
  <si>
    <t>孙亚茹</t>
  </si>
  <si>
    <t>武海燕</t>
  </si>
  <si>
    <t>赵婉琳</t>
  </si>
  <si>
    <t>王浚骅</t>
  </si>
  <si>
    <t>刘晓鹃</t>
  </si>
  <si>
    <t>裴爱颖</t>
  </si>
  <si>
    <t>小学特殊教育01</t>
  </si>
  <si>
    <t>张楠</t>
  </si>
  <si>
    <t>辛志博</t>
  </si>
  <si>
    <t>张云龙</t>
  </si>
  <si>
    <t>小学体育01</t>
  </si>
  <si>
    <t>刘宗楠</t>
  </si>
  <si>
    <t>李鑫洋</t>
  </si>
  <si>
    <t>孙德尔</t>
  </si>
  <si>
    <t>职高体育01（篮球、排球方向）</t>
  </si>
  <si>
    <t>刘鑫</t>
  </si>
  <si>
    <t>李鹏宇</t>
  </si>
  <si>
    <t>王文波</t>
  </si>
  <si>
    <t>小学数学01</t>
  </si>
  <si>
    <t>李野</t>
  </si>
  <si>
    <t>任雅茹</t>
  </si>
  <si>
    <t>杨赛丽</t>
  </si>
  <si>
    <t>初中地理01</t>
  </si>
  <si>
    <t>陈蕊</t>
  </si>
  <si>
    <t>刘纪辉</t>
  </si>
  <si>
    <t>于新纪</t>
  </si>
  <si>
    <t>初中物理01</t>
  </si>
  <si>
    <t>崔宏扬</t>
  </si>
  <si>
    <t>王宗旭</t>
  </si>
  <si>
    <t>吴清慧</t>
  </si>
  <si>
    <t>曹艳丽</t>
  </si>
  <si>
    <t>刁玉迪</t>
  </si>
  <si>
    <t>史可</t>
  </si>
  <si>
    <t>初中语文01</t>
  </si>
  <si>
    <t>杜若晴</t>
  </si>
  <si>
    <t>姚晶晶</t>
  </si>
  <si>
    <t>董哲</t>
  </si>
  <si>
    <t>戴心如</t>
  </si>
  <si>
    <t>小学语文01</t>
  </si>
  <si>
    <t>王婧婧</t>
  </si>
  <si>
    <t>庞金旭</t>
  </si>
  <si>
    <t>陈旭</t>
  </si>
  <si>
    <t>武静</t>
  </si>
  <si>
    <t>张倩倩</t>
  </si>
  <si>
    <t>张美娜</t>
  </si>
  <si>
    <t>恩和乌力吉</t>
  </si>
  <si>
    <t>林鑫</t>
  </si>
  <si>
    <t>笔试总成绩</t>
  </si>
  <si>
    <t>笔试总成绩40%</t>
  </si>
  <si>
    <t>面试总成绩</t>
  </si>
  <si>
    <t>面试总成绩60%</t>
  </si>
  <si>
    <t>排名</t>
    <phoneticPr fontId="12" type="noConversion"/>
  </si>
  <si>
    <t>李婧</t>
    <phoneticPr fontId="12" type="noConversion"/>
  </si>
  <si>
    <t>乌亚罕</t>
    <phoneticPr fontId="12" type="noConversion"/>
  </si>
  <si>
    <t>王宇</t>
    <phoneticPr fontId="12" type="noConversion"/>
  </si>
  <si>
    <t>周璐</t>
    <phoneticPr fontId="12" type="noConversion"/>
  </si>
  <si>
    <r>
      <rPr>
        <sz val="20"/>
        <color theme="1"/>
        <rFont val="微软雅黑"/>
        <family val="2"/>
        <charset val="134"/>
      </rPr>
      <t>附件</t>
    </r>
    <r>
      <rPr>
        <sz val="20"/>
        <color theme="1"/>
        <rFont val="Arial"/>
        <family val="2"/>
      </rPr>
      <t>1</t>
    </r>
    <r>
      <rPr>
        <sz val="20"/>
        <color theme="1"/>
        <rFont val="微软雅黑"/>
        <family val="2"/>
        <charset val="134"/>
      </rPr>
      <t>：巴林右旗</t>
    </r>
    <r>
      <rPr>
        <sz val="20"/>
        <color theme="1"/>
        <rFont val="Arial"/>
        <family val="2"/>
      </rPr>
      <t>2023</t>
    </r>
    <r>
      <rPr>
        <sz val="20"/>
        <color theme="1"/>
        <rFont val="微软雅黑"/>
        <family val="2"/>
        <charset val="134"/>
      </rPr>
      <t>年公开招聘中小学、幼儿园教师考试总成绩公示</t>
    </r>
    <r>
      <rPr>
        <sz val="20"/>
        <color theme="1"/>
        <rFont val="Arial"/>
        <family val="2"/>
      </rPr>
      <t xml:space="preserve"> 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</si>
</sst>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0_ "/>
  </numFmts>
  <fonts count="20" x14ac:knownFonts="1">
    <font>
      <sz val="10"/>
      <name val="Arial"/>
      <charset val="134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宋体"/>
      <charset val="134"/>
      <scheme val="maj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ajor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name val="Arial"/>
      <family val="2"/>
    </font>
    <font>
      <sz val="9"/>
      <name val="Arial"/>
      <family val="2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rgb="FFFF0000"/>
      <name val="宋体"/>
      <family val="2"/>
    </font>
    <font>
      <sz val="20"/>
      <color theme="1"/>
      <name val="Arial"/>
      <family val="2"/>
      <charset val="134"/>
    </font>
    <font>
      <sz val="20"/>
      <color theme="1"/>
      <name val="微软雅黑"/>
      <family val="2"/>
      <charset val="134"/>
    </font>
    <font>
      <sz val="20"/>
      <color theme="1"/>
      <name val="Arial"/>
      <family val="2"/>
    </font>
    <font>
      <b/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31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3" borderId="0" xfId="0" applyFont="1" applyFill="1" applyAlignment="1">
      <alignment horizontal="center"/>
    </xf>
    <xf numFmtId="178" fontId="5" fillId="3" borderId="0" xfId="0" applyNumberFormat="1" applyFont="1" applyFill="1" applyAlignment="1">
      <alignment horizontal="center"/>
    </xf>
    <xf numFmtId="0" fontId="1" fillId="3" borderId="0" xfId="0" applyFont="1" applyFill="1"/>
    <xf numFmtId="178" fontId="1" fillId="3" borderId="0" xfId="0" applyNumberFormat="1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1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 wrapText="1"/>
    </xf>
    <xf numFmtId="178" fontId="6" fillId="0" borderId="1" xfId="5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5" fillId="0" borderId="1" xfId="5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</cellXfs>
  <cellStyles count="7">
    <cellStyle name="Comma" xfId="4" xr:uid="{00000000-0005-0000-0000-000034000000}"/>
    <cellStyle name="Comma [0]" xfId="3" xr:uid="{00000000-0005-0000-0000-000033000000}"/>
    <cellStyle name="Currency" xfId="1" xr:uid="{00000000-0005-0000-0000-00000C000000}"/>
    <cellStyle name="Currency [0]" xfId="2" xr:uid="{00000000-0005-0000-0000-00001C000000}"/>
    <cellStyle name="Normal" xfId="5" xr:uid="{00000000-0005-0000-0000-000035000000}"/>
    <cellStyle name="Percent" xfId="6" xr:uid="{00000000-0005-0000-0000-000036000000}"/>
    <cellStyle name="常规" xfId="0" builtinId="0"/>
  </cellStyles>
  <dxfs count="0"/>
  <tableStyles count="0" defaultTableStyle="TableStyleMedium2" defaultPivotStyle="PivotStyleLight16"/>
  <colors>
    <mruColors>
      <color rgb="FF967F98"/>
      <color rgb="FFFC9CFB"/>
      <color rgb="FF84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2"/>
  <sheetViews>
    <sheetView tabSelected="1" zoomScale="89" zoomScaleNormal="89" workbookViewId="0">
      <selection activeCell="T9" sqref="S8:T9"/>
    </sheetView>
  </sheetViews>
  <sheetFormatPr defaultColWidth="9.140625" defaultRowHeight="14.25" x14ac:dyDescent="0.2"/>
  <cols>
    <col min="1" max="1" width="9.28515625" style="2" customWidth="1"/>
    <col min="2" max="2" width="13" style="2" customWidth="1"/>
    <col min="3" max="3" width="31.140625" style="3" customWidth="1"/>
    <col min="4" max="4" width="10.140625" style="4" customWidth="1"/>
    <col min="5" max="5" width="12.140625" style="4" customWidth="1"/>
    <col min="6" max="6" width="11.7109375" style="5" customWidth="1"/>
    <col min="7" max="7" width="11.7109375" style="6" customWidth="1"/>
    <col min="8" max="9" width="11.7109375" style="7" customWidth="1"/>
    <col min="10" max="10" width="11.7109375" style="8" customWidth="1"/>
    <col min="11" max="11" width="9.140625" style="7"/>
    <col min="12" max="16384" width="9.140625" style="2"/>
  </cols>
  <sheetData>
    <row r="1" spans="1:11" ht="54.75" customHeight="1" x14ac:dyDescent="0.2">
      <c r="A1" s="29" t="s">
        <v>82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45" customHeight="1" x14ac:dyDescent="0.2">
      <c r="A2" s="11" t="s">
        <v>0</v>
      </c>
      <c r="B2" s="11" t="s">
        <v>1</v>
      </c>
      <c r="C2" s="12" t="s">
        <v>2</v>
      </c>
      <c r="D2" s="13" t="s">
        <v>3</v>
      </c>
      <c r="E2" s="14" t="s">
        <v>4</v>
      </c>
      <c r="F2" s="15" t="s">
        <v>73</v>
      </c>
      <c r="G2" s="16" t="s">
        <v>74</v>
      </c>
      <c r="H2" s="17" t="s">
        <v>75</v>
      </c>
      <c r="I2" s="17" t="s">
        <v>76</v>
      </c>
      <c r="J2" s="18" t="s">
        <v>5</v>
      </c>
      <c r="K2" s="30" t="s">
        <v>77</v>
      </c>
    </row>
    <row r="3" spans="1:11" s="24" customFormat="1" ht="22.5" customHeight="1" x14ac:dyDescent="0.2">
      <c r="A3" s="19">
        <v>1</v>
      </c>
      <c r="B3" s="19" t="s">
        <v>6</v>
      </c>
      <c r="C3" s="20" t="s">
        <v>19</v>
      </c>
      <c r="D3" s="21">
        <v>4</v>
      </c>
      <c r="E3" s="21" t="s">
        <v>20</v>
      </c>
      <c r="F3" s="19">
        <v>72.98</v>
      </c>
      <c r="G3" s="22">
        <f t="shared" ref="G3:G37" si="0">F3*0.4</f>
        <v>29.192000000000004</v>
      </c>
      <c r="H3" s="23">
        <v>82.072000000000003</v>
      </c>
      <c r="I3" s="23">
        <f t="shared" ref="I3:I37" si="1">H3*0.6</f>
        <v>49.243200000000002</v>
      </c>
      <c r="J3" s="22">
        <f>G3+I3</f>
        <v>78.435200000000009</v>
      </c>
      <c r="K3" s="23">
        <v>1</v>
      </c>
    </row>
    <row r="4" spans="1:11" s="24" customFormat="1" ht="22.5" customHeight="1" x14ac:dyDescent="0.2">
      <c r="A4" s="19">
        <v>2</v>
      </c>
      <c r="B4" s="19" t="s">
        <v>6</v>
      </c>
      <c r="C4" s="20" t="s">
        <v>19</v>
      </c>
      <c r="D4" s="21">
        <v>4</v>
      </c>
      <c r="E4" s="21" t="s">
        <v>21</v>
      </c>
      <c r="F4" s="19">
        <v>56.96</v>
      </c>
      <c r="G4" s="22">
        <f t="shared" si="0"/>
        <v>22.784000000000002</v>
      </c>
      <c r="H4" s="23">
        <v>86.427999999999997</v>
      </c>
      <c r="I4" s="23">
        <f t="shared" si="1"/>
        <v>51.8568</v>
      </c>
      <c r="J4" s="22">
        <f>G4+I4</f>
        <v>74.640799999999999</v>
      </c>
      <c r="K4" s="23">
        <v>2</v>
      </c>
    </row>
    <row r="5" spans="1:11" s="24" customFormat="1" ht="22.5" customHeight="1" x14ac:dyDescent="0.2">
      <c r="A5" s="19">
        <v>3</v>
      </c>
      <c r="B5" s="19" t="s">
        <v>6</v>
      </c>
      <c r="C5" s="20" t="s">
        <v>19</v>
      </c>
      <c r="D5" s="21">
        <v>4</v>
      </c>
      <c r="E5" s="25" t="s">
        <v>78</v>
      </c>
      <c r="F5" s="26">
        <v>62.04</v>
      </c>
      <c r="G5" s="22">
        <f t="shared" si="0"/>
        <v>24.816000000000003</v>
      </c>
      <c r="H5" s="27">
        <v>0</v>
      </c>
      <c r="I5" s="23">
        <f t="shared" si="1"/>
        <v>0</v>
      </c>
      <c r="J5" s="22">
        <f t="shared" ref="J5:J7" si="2">G5+I5</f>
        <v>24.816000000000003</v>
      </c>
      <c r="K5" s="23">
        <v>3</v>
      </c>
    </row>
    <row r="6" spans="1:11" s="24" customFormat="1" ht="22.5" customHeight="1" x14ac:dyDescent="0.2">
      <c r="A6" s="19">
        <v>4</v>
      </c>
      <c r="B6" s="19" t="s">
        <v>6</v>
      </c>
      <c r="C6" s="20" t="s">
        <v>7</v>
      </c>
      <c r="D6" s="21">
        <v>3</v>
      </c>
      <c r="E6" s="21" t="s">
        <v>8</v>
      </c>
      <c r="F6" s="19">
        <v>46.62</v>
      </c>
      <c r="G6" s="22">
        <f t="shared" si="0"/>
        <v>18.648</v>
      </c>
      <c r="H6" s="23">
        <v>91.47</v>
      </c>
      <c r="I6" s="23">
        <f t="shared" si="1"/>
        <v>54.881999999999998</v>
      </c>
      <c r="J6" s="22">
        <f t="shared" si="2"/>
        <v>73.53</v>
      </c>
      <c r="K6" s="23">
        <v>1</v>
      </c>
    </row>
    <row r="7" spans="1:11" s="24" customFormat="1" ht="22.5" customHeight="1" x14ac:dyDescent="0.2">
      <c r="A7" s="19">
        <v>5</v>
      </c>
      <c r="B7" s="19" t="s">
        <v>6</v>
      </c>
      <c r="C7" s="20" t="s">
        <v>7</v>
      </c>
      <c r="D7" s="21">
        <v>3</v>
      </c>
      <c r="E7" s="25" t="s">
        <v>79</v>
      </c>
      <c r="F7" s="26">
        <v>53.9</v>
      </c>
      <c r="G7" s="22">
        <f t="shared" si="0"/>
        <v>21.560000000000002</v>
      </c>
      <c r="H7" s="27">
        <v>0</v>
      </c>
      <c r="I7" s="23">
        <f t="shared" si="1"/>
        <v>0</v>
      </c>
      <c r="J7" s="22">
        <f t="shared" si="2"/>
        <v>21.560000000000002</v>
      </c>
      <c r="K7" s="23">
        <v>2</v>
      </c>
    </row>
    <row r="8" spans="1:11" s="24" customFormat="1" ht="21.95" customHeight="1" x14ac:dyDescent="0.2">
      <c r="A8" s="19">
        <v>6</v>
      </c>
      <c r="B8" s="19" t="s">
        <v>6</v>
      </c>
      <c r="C8" s="20" t="s">
        <v>48</v>
      </c>
      <c r="D8" s="21">
        <v>1</v>
      </c>
      <c r="E8" s="21" t="s">
        <v>49</v>
      </c>
      <c r="F8" s="19">
        <v>69.7</v>
      </c>
      <c r="G8" s="22">
        <f t="shared" si="0"/>
        <v>27.880000000000003</v>
      </c>
      <c r="H8" s="23">
        <v>86.805999999999997</v>
      </c>
      <c r="I8" s="23">
        <f t="shared" si="1"/>
        <v>52.083599999999997</v>
      </c>
      <c r="J8" s="22">
        <f t="shared" ref="J8:J37" si="3">G8+I8</f>
        <v>79.9636</v>
      </c>
      <c r="K8" s="23">
        <v>1</v>
      </c>
    </row>
    <row r="9" spans="1:11" s="24" customFormat="1" ht="21.95" customHeight="1" x14ac:dyDescent="0.2">
      <c r="A9" s="19">
        <v>7</v>
      </c>
      <c r="B9" s="19" t="s">
        <v>6</v>
      </c>
      <c r="C9" s="20" t="s">
        <v>48</v>
      </c>
      <c r="D9" s="21">
        <v>1</v>
      </c>
      <c r="E9" s="21" t="s">
        <v>50</v>
      </c>
      <c r="F9" s="19">
        <v>64.040000000000006</v>
      </c>
      <c r="G9" s="22">
        <f t="shared" si="0"/>
        <v>25.616000000000003</v>
      </c>
      <c r="H9" s="23">
        <v>83.28</v>
      </c>
      <c r="I9" s="23">
        <f t="shared" si="1"/>
        <v>49.967999999999996</v>
      </c>
      <c r="J9" s="22">
        <f t="shared" si="3"/>
        <v>75.584000000000003</v>
      </c>
      <c r="K9" s="23">
        <v>2</v>
      </c>
    </row>
    <row r="10" spans="1:11" s="24" customFormat="1" ht="21.95" customHeight="1" x14ac:dyDescent="0.2">
      <c r="A10" s="19">
        <v>8</v>
      </c>
      <c r="B10" s="19" t="s">
        <v>6</v>
      </c>
      <c r="C10" s="20" t="s">
        <v>48</v>
      </c>
      <c r="D10" s="21">
        <v>1</v>
      </c>
      <c r="E10" s="21" t="s">
        <v>51</v>
      </c>
      <c r="F10" s="19">
        <v>59.95</v>
      </c>
      <c r="G10" s="22">
        <f t="shared" si="0"/>
        <v>23.980000000000004</v>
      </c>
      <c r="H10" s="23">
        <v>83.501999999999995</v>
      </c>
      <c r="I10" s="23">
        <f t="shared" si="1"/>
        <v>50.101199999999999</v>
      </c>
      <c r="J10" s="22">
        <f t="shared" si="3"/>
        <v>74.081199999999995</v>
      </c>
      <c r="K10" s="23">
        <v>3</v>
      </c>
    </row>
    <row r="11" spans="1:11" s="24" customFormat="1" ht="21.95" customHeight="1" x14ac:dyDescent="0.2">
      <c r="A11" s="19">
        <v>9</v>
      </c>
      <c r="B11" s="19" t="s">
        <v>6</v>
      </c>
      <c r="C11" s="20" t="s">
        <v>52</v>
      </c>
      <c r="D11" s="21">
        <v>2</v>
      </c>
      <c r="E11" s="21" t="s">
        <v>53</v>
      </c>
      <c r="F11" s="19">
        <v>79</v>
      </c>
      <c r="G11" s="22">
        <f t="shared" si="0"/>
        <v>31.6</v>
      </c>
      <c r="H11" s="23">
        <v>84.75</v>
      </c>
      <c r="I11" s="23">
        <f t="shared" si="1"/>
        <v>50.85</v>
      </c>
      <c r="J11" s="22">
        <f t="shared" si="3"/>
        <v>82.45</v>
      </c>
      <c r="K11" s="23">
        <v>1</v>
      </c>
    </row>
    <row r="12" spans="1:11" s="24" customFormat="1" ht="21.95" customHeight="1" x14ac:dyDescent="0.2">
      <c r="A12" s="19">
        <v>10</v>
      </c>
      <c r="B12" s="19" t="s">
        <v>6</v>
      </c>
      <c r="C12" s="20" t="s">
        <v>52</v>
      </c>
      <c r="D12" s="21">
        <v>2</v>
      </c>
      <c r="E12" s="21" t="s">
        <v>54</v>
      </c>
      <c r="F12" s="19">
        <v>73.599999999999994</v>
      </c>
      <c r="G12" s="22">
        <f t="shared" si="0"/>
        <v>29.439999999999998</v>
      </c>
      <c r="H12" s="23">
        <v>88.231999999999999</v>
      </c>
      <c r="I12" s="23">
        <f t="shared" si="1"/>
        <v>52.9392</v>
      </c>
      <c r="J12" s="22">
        <f t="shared" si="3"/>
        <v>82.379199999999997</v>
      </c>
      <c r="K12" s="23">
        <v>2</v>
      </c>
    </row>
    <row r="13" spans="1:11" s="24" customFormat="1" ht="21.95" customHeight="1" x14ac:dyDescent="0.2">
      <c r="A13" s="19">
        <v>11</v>
      </c>
      <c r="B13" s="19" t="s">
        <v>6</v>
      </c>
      <c r="C13" s="20" t="s">
        <v>52</v>
      </c>
      <c r="D13" s="21">
        <v>2</v>
      </c>
      <c r="E13" s="21" t="s">
        <v>55</v>
      </c>
      <c r="F13" s="19">
        <v>72.16</v>
      </c>
      <c r="G13" s="22">
        <f t="shared" si="0"/>
        <v>28.864000000000001</v>
      </c>
      <c r="H13" s="23">
        <v>83.495999999999995</v>
      </c>
      <c r="I13" s="23">
        <f t="shared" si="1"/>
        <v>50.097599999999993</v>
      </c>
      <c r="J13" s="22">
        <f t="shared" si="3"/>
        <v>78.96159999999999</v>
      </c>
      <c r="K13" s="23">
        <v>3</v>
      </c>
    </row>
    <row r="14" spans="1:11" s="24" customFormat="1" ht="21.95" customHeight="1" x14ac:dyDescent="0.2">
      <c r="A14" s="19">
        <v>12</v>
      </c>
      <c r="B14" s="19" t="s">
        <v>6</v>
      </c>
      <c r="C14" s="20" t="s">
        <v>52</v>
      </c>
      <c r="D14" s="21">
        <v>2</v>
      </c>
      <c r="E14" s="21" t="s">
        <v>57</v>
      </c>
      <c r="F14" s="19">
        <v>70.040000000000006</v>
      </c>
      <c r="G14" s="22">
        <f t="shared" si="0"/>
        <v>28.016000000000005</v>
      </c>
      <c r="H14" s="23">
        <v>84.492000000000004</v>
      </c>
      <c r="I14" s="23">
        <f t="shared" si="1"/>
        <v>50.6952</v>
      </c>
      <c r="J14" s="22">
        <f t="shared" si="3"/>
        <v>78.711200000000005</v>
      </c>
      <c r="K14" s="23">
        <v>4</v>
      </c>
    </row>
    <row r="15" spans="1:11" s="24" customFormat="1" ht="21.95" customHeight="1" x14ac:dyDescent="0.2">
      <c r="A15" s="19">
        <v>13</v>
      </c>
      <c r="B15" s="19" t="s">
        <v>6</v>
      </c>
      <c r="C15" s="20" t="s">
        <v>52</v>
      </c>
      <c r="D15" s="21">
        <v>2</v>
      </c>
      <c r="E15" s="21" t="s">
        <v>56</v>
      </c>
      <c r="F15" s="19">
        <v>71.34</v>
      </c>
      <c r="G15" s="22">
        <f t="shared" si="0"/>
        <v>28.536000000000001</v>
      </c>
      <c r="H15" s="23">
        <v>83.62</v>
      </c>
      <c r="I15" s="23">
        <f t="shared" si="1"/>
        <v>50.172000000000004</v>
      </c>
      <c r="J15" s="22">
        <f t="shared" si="3"/>
        <v>78.707999999999998</v>
      </c>
      <c r="K15" s="23">
        <v>5</v>
      </c>
    </row>
    <row r="16" spans="1:11" s="24" customFormat="1" ht="21.95" customHeight="1" x14ac:dyDescent="0.2">
      <c r="A16" s="19">
        <v>14</v>
      </c>
      <c r="B16" s="19" t="s">
        <v>6</v>
      </c>
      <c r="C16" s="20" t="s">
        <v>52</v>
      </c>
      <c r="D16" s="21">
        <v>2</v>
      </c>
      <c r="E16" s="21" t="s">
        <v>58</v>
      </c>
      <c r="F16" s="19">
        <v>65.12</v>
      </c>
      <c r="G16" s="22">
        <f t="shared" si="0"/>
        <v>26.048000000000002</v>
      </c>
      <c r="H16" s="23">
        <v>87.245999999999995</v>
      </c>
      <c r="I16" s="23">
        <f t="shared" si="1"/>
        <v>52.347599999999993</v>
      </c>
      <c r="J16" s="22">
        <f t="shared" si="3"/>
        <v>78.395600000000002</v>
      </c>
      <c r="K16" s="23">
        <v>6</v>
      </c>
    </row>
    <row r="17" spans="1:11" s="24" customFormat="1" ht="21.95" customHeight="1" x14ac:dyDescent="0.2">
      <c r="A17" s="19">
        <v>15</v>
      </c>
      <c r="B17" s="19" t="s">
        <v>6</v>
      </c>
      <c r="C17" s="20" t="s">
        <v>59</v>
      </c>
      <c r="D17" s="21">
        <v>2</v>
      </c>
      <c r="E17" s="21" t="s">
        <v>60</v>
      </c>
      <c r="F17" s="19">
        <v>67.540000000000006</v>
      </c>
      <c r="G17" s="22">
        <f t="shared" si="0"/>
        <v>27.016000000000005</v>
      </c>
      <c r="H17" s="23">
        <v>93.263999999999996</v>
      </c>
      <c r="I17" s="23">
        <f t="shared" si="1"/>
        <v>55.958399999999997</v>
      </c>
      <c r="J17" s="22">
        <f t="shared" si="3"/>
        <v>82.974400000000003</v>
      </c>
      <c r="K17" s="23">
        <v>1</v>
      </c>
    </row>
    <row r="18" spans="1:11" s="24" customFormat="1" ht="21.95" customHeight="1" x14ac:dyDescent="0.2">
      <c r="A18" s="19">
        <v>16</v>
      </c>
      <c r="B18" s="19" t="s">
        <v>6</v>
      </c>
      <c r="C18" s="20" t="s">
        <v>59</v>
      </c>
      <c r="D18" s="21">
        <v>2</v>
      </c>
      <c r="E18" s="21" t="s">
        <v>61</v>
      </c>
      <c r="F18" s="19">
        <v>57.4</v>
      </c>
      <c r="G18" s="22">
        <f t="shared" si="0"/>
        <v>22.96</v>
      </c>
      <c r="H18" s="23">
        <v>95.46</v>
      </c>
      <c r="I18" s="23">
        <f t="shared" si="1"/>
        <v>57.275999999999996</v>
      </c>
      <c r="J18" s="22">
        <f t="shared" si="3"/>
        <v>80.23599999999999</v>
      </c>
      <c r="K18" s="23">
        <v>2</v>
      </c>
    </row>
    <row r="19" spans="1:11" s="24" customFormat="1" ht="21.95" customHeight="1" x14ac:dyDescent="0.2">
      <c r="A19" s="19">
        <v>17</v>
      </c>
      <c r="B19" s="19" t="s">
        <v>6</v>
      </c>
      <c r="C19" s="20" t="s">
        <v>59</v>
      </c>
      <c r="D19" s="21">
        <v>2</v>
      </c>
      <c r="E19" s="21" t="s">
        <v>62</v>
      </c>
      <c r="F19" s="19">
        <v>55.52</v>
      </c>
      <c r="G19" s="22">
        <f t="shared" si="0"/>
        <v>22.208000000000002</v>
      </c>
      <c r="H19" s="23">
        <v>92.078000000000003</v>
      </c>
      <c r="I19" s="23">
        <f t="shared" si="1"/>
        <v>55.2468</v>
      </c>
      <c r="J19" s="22">
        <f t="shared" si="3"/>
        <v>77.454800000000006</v>
      </c>
      <c r="K19" s="23">
        <v>3</v>
      </c>
    </row>
    <row r="20" spans="1:11" s="24" customFormat="1" ht="21.95" customHeight="1" x14ac:dyDescent="0.2">
      <c r="A20" s="19">
        <v>18</v>
      </c>
      <c r="B20" s="19" t="s">
        <v>6</v>
      </c>
      <c r="C20" s="20" t="s">
        <v>59</v>
      </c>
      <c r="D20" s="21">
        <v>2</v>
      </c>
      <c r="E20" s="21" t="s">
        <v>63</v>
      </c>
      <c r="F20" s="19">
        <v>44.74</v>
      </c>
      <c r="G20" s="22">
        <f t="shared" si="0"/>
        <v>17.896000000000001</v>
      </c>
      <c r="H20" s="23">
        <v>88.89</v>
      </c>
      <c r="I20" s="23">
        <f t="shared" si="1"/>
        <v>53.333999999999996</v>
      </c>
      <c r="J20" s="22">
        <f t="shared" si="3"/>
        <v>71.22999999999999</v>
      </c>
      <c r="K20" s="23">
        <v>4</v>
      </c>
    </row>
    <row r="21" spans="1:11" s="24" customFormat="1" ht="21.95" customHeight="1" x14ac:dyDescent="0.2">
      <c r="A21" s="19">
        <v>19</v>
      </c>
      <c r="B21" s="19" t="s">
        <v>6</v>
      </c>
      <c r="C21" s="20" t="s">
        <v>44</v>
      </c>
      <c r="D21" s="21">
        <v>1</v>
      </c>
      <c r="E21" s="21" t="s">
        <v>46</v>
      </c>
      <c r="F21" s="19">
        <v>69.64</v>
      </c>
      <c r="G21" s="22">
        <f t="shared" si="0"/>
        <v>27.856000000000002</v>
      </c>
      <c r="H21" s="23">
        <v>90.721999999999994</v>
      </c>
      <c r="I21" s="23">
        <f t="shared" si="1"/>
        <v>54.433199999999992</v>
      </c>
      <c r="J21" s="22">
        <f t="shared" si="3"/>
        <v>82.289199999999994</v>
      </c>
      <c r="K21" s="23">
        <v>1</v>
      </c>
    </row>
    <row r="22" spans="1:11" s="24" customFormat="1" ht="21.95" customHeight="1" x14ac:dyDescent="0.2">
      <c r="A22" s="19">
        <v>20</v>
      </c>
      <c r="B22" s="19" t="s">
        <v>6</v>
      </c>
      <c r="C22" s="20" t="s">
        <v>44</v>
      </c>
      <c r="D22" s="21">
        <v>1</v>
      </c>
      <c r="E22" s="21" t="s">
        <v>45</v>
      </c>
      <c r="F22" s="19">
        <v>74.28</v>
      </c>
      <c r="G22" s="22">
        <f t="shared" si="0"/>
        <v>29.712000000000003</v>
      </c>
      <c r="H22" s="23">
        <v>86.04</v>
      </c>
      <c r="I22" s="23">
        <f t="shared" si="1"/>
        <v>51.624000000000002</v>
      </c>
      <c r="J22" s="22">
        <f t="shared" si="3"/>
        <v>81.336000000000013</v>
      </c>
      <c r="K22" s="23">
        <v>2</v>
      </c>
    </row>
    <row r="23" spans="1:11" s="24" customFormat="1" ht="21.95" customHeight="1" x14ac:dyDescent="0.2">
      <c r="A23" s="19">
        <v>21</v>
      </c>
      <c r="B23" s="19" t="s">
        <v>6</v>
      </c>
      <c r="C23" s="20" t="s">
        <v>44</v>
      </c>
      <c r="D23" s="21">
        <v>1</v>
      </c>
      <c r="E23" s="21" t="s">
        <v>47</v>
      </c>
      <c r="F23" s="19">
        <v>59.04</v>
      </c>
      <c r="G23" s="22">
        <f t="shared" si="0"/>
        <v>23.616</v>
      </c>
      <c r="H23" s="23">
        <v>84.105999999999995</v>
      </c>
      <c r="I23" s="23">
        <f t="shared" si="1"/>
        <v>50.463599999999992</v>
      </c>
      <c r="J23" s="22">
        <f t="shared" si="3"/>
        <v>74.079599999999999</v>
      </c>
      <c r="K23" s="23">
        <v>3</v>
      </c>
    </row>
    <row r="24" spans="1:11" s="24" customFormat="1" ht="22.5" customHeight="1" x14ac:dyDescent="0.2">
      <c r="A24" s="19">
        <v>22</v>
      </c>
      <c r="B24" s="19" t="s">
        <v>6</v>
      </c>
      <c r="C24" s="20" t="s">
        <v>32</v>
      </c>
      <c r="D24" s="21">
        <v>1</v>
      </c>
      <c r="E24" s="21" t="s">
        <v>33</v>
      </c>
      <c r="F24" s="19">
        <v>76.099999999999994</v>
      </c>
      <c r="G24" s="22">
        <f t="shared" si="0"/>
        <v>30.439999999999998</v>
      </c>
      <c r="H24" s="23">
        <v>93.97</v>
      </c>
      <c r="I24" s="23">
        <f t="shared" si="1"/>
        <v>56.381999999999998</v>
      </c>
      <c r="J24" s="22">
        <f t="shared" si="3"/>
        <v>86.822000000000003</v>
      </c>
      <c r="K24" s="23">
        <v>1</v>
      </c>
    </row>
    <row r="25" spans="1:11" s="24" customFormat="1" ht="22.5" customHeight="1" x14ac:dyDescent="0.2">
      <c r="A25" s="19">
        <v>23</v>
      </c>
      <c r="B25" s="19" t="s">
        <v>6</v>
      </c>
      <c r="C25" s="20" t="s">
        <v>32</v>
      </c>
      <c r="D25" s="21">
        <v>1</v>
      </c>
      <c r="E25" s="21" t="s">
        <v>35</v>
      </c>
      <c r="F25" s="19">
        <v>64.599999999999994</v>
      </c>
      <c r="G25" s="22">
        <f t="shared" si="0"/>
        <v>25.84</v>
      </c>
      <c r="H25" s="23">
        <v>89.786000000000001</v>
      </c>
      <c r="I25" s="23">
        <f t="shared" si="1"/>
        <v>53.871600000000001</v>
      </c>
      <c r="J25" s="22">
        <f t="shared" si="3"/>
        <v>79.711600000000004</v>
      </c>
      <c r="K25" s="23">
        <v>2</v>
      </c>
    </row>
    <row r="26" spans="1:11" s="24" customFormat="1" ht="22.5" customHeight="1" x14ac:dyDescent="0.2">
      <c r="A26" s="19">
        <v>24</v>
      </c>
      <c r="B26" s="19" t="s">
        <v>6</v>
      </c>
      <c r="C26" s="20" t="s">
        <v>32</v>
      </c>
      <c r="D26" s="21">
        <v>1</v>
      </c>
      <c r="E26" s="21" t="s">
        <v>34</v>
      </c>
      <c r="F26" s="19">
        <v>65.5</v>
      </c>
      <c r="G26" s="22">
        <f t="shared" si="0"/>
        <v>26.200000000000003</v>
      </c>
      <c r="H26" s="23">
        <v>86.635999999999996</v>
      </c>
      <c r="I26" s="23">
        <f t="shared" si="1"/>
        <v>51.981599999999993</v>
      </c>
      <c r="J26" s="22">
        <f t="shared" si="3"/>
        <v>78.181600000000003</v>
      </c>
      <c r="K26" s="23">
        <v>3</v>
      </c>
    </row>
    <row r="27" spans="1:11" s="24" customFormat="1" ht="22.5" customHeight="1" x14ac:dyDescent="0.2">
      <c r="A27" s="19">
        <v>25</v>
      </c>
      <c r="B27" s="19" t="s">
        <v>6</v>
      </c>
      <c r="C27" s="20" t="s">
        <v>36</v>
      </c>
      <c r="D27" s="21">
        <v>1</v>
      </c>
      <c r="E27" s="21" t="s">
        <v>38</v>
      </c>
      <c r="F27" s="19">
        <v>58</v>
      </c>
      <c r="G27" s="22">
        <f t="shared" si="0"/>
        <v>23.200000000000003</v>
      </c>
      <c r="H27" s="23">
        <v>91.61</v>
      </c>
      <c r="I27" s="23">
        <f t="shared" si="1"/>
        <v>54.966000000000001</v>
      </c>
      <c r="J27" s="22">
        <f t="shared" si="3"/>
        <v>78.165999999999997</v>
      </c>
      <c r="K27" s="23">
        <v>1</v>
      </c>
    </row>
    <row r="28" spans="1:11" s="24" customFormat="1" ht="22.5" customHeight="1" x14ac:dyDescent="0.2">
      <c r="A28" s="19">
        <v>26</v>
      </c>
      <c r="B28" s="19" t="s">
        <v>6</v>
      </c>
      <c r="C28" s="20" t="s">
        <v>36</v>
      </c>
      <c r="D28" s="21">
        <v>1</v>
      </c>
      <c r="E28" s="21" t="s">
        <v>37</v>
      </c>
      <c r="F28" s="19">
        <v>58.5</v>
      </c>
      <c r="G28" s="22">
        <f t="shared" si="0"/>
        <v>23.400000000000002</v>
      </c>
      <c r="H28" s="23">
        <v>89.414000000000001</v>
      </c>
      <c r="I28" s="23">
        <f t="shared" si="1"/>
        <v>53.648400000000002</v>
      </c>
      <c r="J28" s="22">
        <f t="shared" si="3"/>
        <v>77.048400000000001</v>
      </c>
      <c r="K28" s="23">
        <v>2</v>
      </c>
    </row>
    <row r="29" spans="1:11" s="24" customFormat="1" ht="22.5" customHeight="1" x14ac:dyDescent="0.2">
      <c r="A29" s="19">
        <v>27</v>
      </c>
      <c r="B29" s="19" t="s">
        <v>6</v>
      </c>
      <c r="C29" s="20" t="s">
        <v>36</v>
      </c>
      <c r="D29" s="21">
        <v>1</v>
      </c>
      <c r="E29" s="21" t="s">
        <v>39</v>
      </c>
      <c r="F29" s="19">
        <v>42.1</v>
      </c>
      <c r="G29" s="22">
        <f t="shared" si="0"/>
        <v>16.84</v>
      </c>
      <c r="H29" s="23">
        <v>91.584000000000003</v>
      </c>
      <c r="I29" s="23">
        <f t="shared" si="1"/>
        <v>54.950400000000002</v>
      </c>
      <c r="J29" s="22">
        <f t="shared" si="3"/>
        <v>71.790400000000005</v>
      </c>
      <c r="K29" s="23">
        <v>3</v>
      </c>
    </row>
    <row r="30" spans="1:11" s="24" customFormat="1" ht="21.95" customHeight="1" x14ac:dyDescent="0.2">
      <c r="A30" s="19">
        <v>28</v>
      </c>
      <c r="B30" s="19" t="s">
        <v>6</v>
      </c>
      <c r="C30" s="20" t="s">
        <v>64</v>
      </c>
      <c r="D30" s="21">
        <v>5</v>
      </c>
      <c r="E30" s="21" t="s">
        <v>65</v>
      </c>
      <c r="F30" s="19">
        <v>61.84</v>
      </c>
      <c r="G30" s="22">
        <f t="shared" si="0"/>
        <v>24.736000000000004</v>
      </c>
      <c r="H30" s="23">
        <v>93.805999999999997</v>
      </c>
      <c r="I30" s="23">
        <f t="shared" si="1"/>
        <v>56.2836</v>
      </c>
      <c r="J30" s="22">
        <f t="shared" si="3"/>
        <v>81.019599999999997</v>
      </c>
      <c r="K30" s="23">
        <v>1</v>
      </c>
    </row>
    <row r="31" spans="1:11" s="24" customFormat="1" ht="21.95" customHeight="1" x14ac:dyDescent="0.2">
      <c r="A31" s="19">
        <v>29</v>
      </c>
      <c r="B31" s="19" t="s">
        <v>6</v>
      </c>
      <c r="C31" s="20" t="s">
        <v>64</v>
      </c>
      <c r="D31" s="21">
        <v>5</v>
      </c>
      <c r="E31" s="21" t="s">
        <v>66</v>
      </c>
      <c r="F31" s="19">
        <v>56.82</v>
      </c>
      <c r="G31" s="22">
        <f t="shared" si="0"/>
        <v>22.728000000000002</v>
      </c>
      <c r="H31" s="23">
        <v>95.825999999999993</v>
      </c>
      <c r="I31" s="23">
        <f t="shared" si="1"/>
        <v>57.495599999999996</v>
      </c>
      <c r="J31" s="22">
        <f t="shared" si="3"/>
        <v>80.223600000000005</v>
      </c>
      <c r="K31" s="23">
        <v>2</v>
      </c>
    </row>
    <row r="32" spans="1:11" s="24" customFormat="1" ht="21.95" customHeight="1" x14ac:dyDescent="0.2">
      <c r="A32" s="19">
        <v>30</v>
      </c>
      <c r="B32" s="19" t="s">
        <v>6</v>
      </c>
      <c r="C32" s="20" t="s">
        <v>64</v>
      </c>
      <c r="D32" s="21">
        <v>5</v>
      </c>
      <c r="E32" s="21" t="s">
        <v>67</v>
      </c>
      <c r="F32" s="19">
        <v>56.58</v>
      </c>
      <c r="G32" s="22">
        <f t="shared" si="0"/>
        <v>22.632000000000001</v>
      </c>
      <c r="H32" s="23">
        <v>94.233999999999995</v>
      </c>
      <c r="I32" s="23">
        <f t="shared" si="1"/>
        <v>56.540399999999998</v>
      </c>
      <c r="J32" s="22">
        <f t="shared" si="3"/>
        <v>79.172399999999996</v>
      </c>
      <c r="K32" s="23">
        <v>3</v>
      </c>
    </row>
    <row r="33" spans="1:12" s="24" customFormat="1" ht="21.95" customHeight="1" x14ac:dyDescent="0.2">
      <c r="A33" s="19">
        <v>31</v>
      </c>
      <c r="B33" s="19" t="s">
        <v>6</v>
      </c>
      <c r="C33" s="20" t="s">
        <v>64</v>
      </c>
      <c r="D33" s="21">
        <v>5</v>
      </c>
      <c r="E33" s="21" t="s">
        <v>68</v>
      </c>
      <c r="F33" s="19">
        <v>53.98</v>
      </c>
      <c r="G33" s="22">
        <f t="shared" si="0"/>
        <v>21.591999999999999</v>
      </c>
      <c r="H33" s="23">
        <v>95.316000000000003</v>
      </c>
      <c r="I33" s="23">
        <f t="shared" si="1"/>
        <v>57.189599999999999</v>
      </c>
      <c r="J33" s="22">
        <f t="shared" si="3"/>
        <v>78.781599999999997</v>
      </c>
      <c r="K33" s="23">
        <v>4</v>
      </c>
    </row>
    <row r="34" spans="1:12" s="28" customFormat="1" ht="21.95" customHeight="1" x14ac:dyDescent="0.2">
      <c r="A34" s="19">
        <v>32</v>
      </c>
      <c r="B34" s="19" t="s">
        <v>6</v>
      </c>
      <c r="C34" s="20" t="s">
        <v>64</v>
      </c>
      <c r="D34" s="21">
        <v>5</v>
      </c>
      <c r="E34" s="21" t="s">
        <v>70</v>
      </c>
      <c r="F34" s="19">
        <v>47.84</v>
      </c>
      <c r="G34" s="22">
        <f t="shared" si="0"/>
        <v>19.136000000000003</v>
      </c>
      <c r="H34" s="23">
        <v>96.42</v>
      </c>
      <c r="I34" s="23">
        <f t="shared" si="1"/>
        <v>57.851999999999997</v>
      </c>
      <c r="J34" s="22">
        <f t="shared" si="3"/>
        <v>76.988</v>
      </c>
      <c r="K34" s="23">
        <v>5</v>
      </c>
      <c r="L34" s="24"/>
    </row>
    <row r="35" spans="1:12" s="24" customFormat="1" ht="21.95" customHeight="1" x14ac:dyDescent="0.2">
      <c r="A35" s="19">
        <v>33</v>
      </c>
      <c r="B35" s="19" t="s">
        <v>6</v>
      </c>
      <c r="C35" s="20" t="s">
        <v>64</v>
      </c>
      <c r="D35" s="21">
        <v>5</v>
      </c>
      <c r="E35" s="21" t="s">
        <v>69</v>
      </c>
      <c r="F35" s="19">
        <v>50.28</v>
      </c>
      <c r="G35" s="22">
        <f t="shared" si="0"/>
        <v>20.112000000000002</v>
      </c>
      <c r="H35" s="23">
        <v>91.7</v>
      </c>
      <c r="I35" s="23">
        <f t="shared" si="1"/>
        <v>55.02</v>
      </c>
      <c r="J35" s="22">
        <f t="shared" si="3"/>
        <v>75.132000000000005</v>
      </c>
      <c r="K35" s="23">
        <v>6</v>
      </c>
      <c r="L35" s="28"/>
    </row>
    <row r="36" spans="1:12" s="24" customFormat="1" ht="21.95" customHeight="1" x14ac:dyDescent="0.2">
      <c r="A36" s="19">
        <v>34</v>
      </c>
      <c r="B36" s="19" t="s">
        <v>6</v>
      </c>
      <c r="C36" s="20" t="s">
        <v>64</v>
      </c>
      <c r="D36" s="21">
        <v>5</v>
      </c>
      <c r="E36" s="21" t="s">
        <v>72</v>
      </c>
      <c r="F36" s="19">
        <v>41.5</v>
      </c>
      <c r="G36" s="22">
        <f t="shared" si="0"/>
        <v>16.600000000000001</v>
      </c>
      <c r="H36" s="23">
        <v>96.507999999999996</v>
      </c>
      <c r="I36" s="23">
        <f t="shared" si="1"/>
        <v>57.904799999999994</v>
      </c>
      <c r="J36" s="22">
        <f t="shared" si="3"/>
        <v>74.504799999999989</v>
      </c>
      <c r="K36" s="23">
        <v>7</v>
      </c>
    </row>
    <row r="37" spans="1:12" s="24" customFormat="1" ht="21.95" customHeight="1" x14ac:dyDescent="0.2">
      <c r="A37" s="19">
        <v>35</v>
      </c>
      <c r="B37" s="19" t="s">
        <v>6</v>
      </c>
      <c r="C37" s="20" t="s">
        <v>64</v>
      </c>
      <c r="D37" s="21">
        <v>5</v>
      </c>
      <c r="E37" s="21" t="s">
        <v>71</v>
      </c>
      <c r="F37" s="19">
        <v>46.52</v>
      </c>
      <c r="G37" s="22">
        <f t="shared" si="0"/>
        <v>18.608000000000001</v>
      </c>
      <c r="H37" s="23">
        <v>86.622</v>
      </c>
      <c r="I37" s="23">
        <f t="shared" si="1"/>
        <v>51.973199999999999</v>
      </c>
      <c r="J37" s="22">
        <f t="shared" si="3"/>
        <v>70.581199999999995</v>
      </c>
      <c r="K37" s="23">
        <v>8</v>
      </c>
    </row>
    <row r="38" spans="1:12" s="24" customFormat="1" ht="21.95" customHeight="1" x14ac:dyDescent="0.2">
      <c r="A38" s="19">
        <v>36</v>
      </c>
      <c r="B38" s="19" t="s">
        <v>6</v>
      </c>
      <c r="C38" s="20" t="s">
        <v>64</v>
      </c>
      <c r="D38" s="21">
        <v>5</v>
      </c>
      <c r="E38" s="25" t="s">
        <v>80</v>
      </c>
      <c r="F38" s="26">
        <v>60.02</v>
      </c>
      <c r="G38" s="22">
        <f t="shared" ref="G38:G40" si="4">F38*0.4</f>
        <v>24.008000000000003</v>
      </c>
      <c r="H38" s="27">
        <v>0</v>
      </c>
      <c r="I38" s="23">
        <f t="shared" ref="I38:I40" si="5">H38*0.6</f>
        <v>0</v>
      </c>
      <c r="J38" s="22">
        <f t="shared" ref="J38:J40" si="6">G38+I38</f>
        <v>24.008000000000003</v>
      </c>
      <c r="K38" s="23">
        <v>9</v>
      </c>
    </row>
    <row r="39" spans="1:12" s="24" customFormat="1" ht="21.95" customHeight="1" x14ac:dyDescent="0.2">
      <c r="A39" s="19">
        <v>37</v>
      </c>
      <c r="B39" s="19" t="s">
        <v>6</v>
      </c>
      <c r="C39" s="20" t="s">
        <v>64</v>
      </c>
      <c r="D39" s="21">
        <v>5</v>
      </c>
      <c r="E39" s="25" t="s">
        <v>81</v>
      </c>
      <c r="F39" s="26">
        <v>49.02</v>
      </c>
      <c r="G39" s="22">
        <f t="shared" si="4"/>
        <v>19.608000000000004</v>
      </c>
      <c r="H39" s="27">
        <v>0</v>
      </c>
      <c r="I39" s="23">
        <f t="shared" si="5"/>
        <v>0</v>
      </c>
      <c r="J39" s="22">
        <f t="shared" si="6"/>
        <v>19.608000000000004</v>
      </c>
      <c r="K39" s="23">
        <v>10</v>
      </c>
    </row>
    <row r="40" spans="1:12" s="24" customFormat="1" ht="22.5" customHeight="1" x14ac:dyDescent="0.2">
      <c r="A40" s="19">
        <v>38</v>
      </c>
      <c r="B40" s="19" t="s">
        <v>6</v>
      </c>
      <c r="C40" s="20" t="s">
        <v>22</v>
      </c>
      <c r="D40" s="21">
        <v>3</v>
      </c>
      <c r="E40" s="21" t="s">
        <v>26</v>
      </c>
      <c r="F40" s="19">
        <v>73.8</v>
      </c>
      <c r="G40" s="22">
        <f t="shared" si="4"/>
        <v>29.52</v>
      </c>
      <c r="H40" s="23">
        <v>89.665999999999997</v>
      </c>
      <c r="I40" s="23">
        <f t="shared" si="5"/>
        <v>53.799599999999998</v>
      </c>
      <c r="J40" s="22">
        <f t="shared" si="6"/>
        <v>83.319599999999994</v>
      </c>
      <c r="K40" s="23">
        <v>1</v>
      </c>
    </row>
    <row r="41" spans="1:12" s="24" customFormat="1" ht="22.5" customHeight="1" x14ac:dyDescent="0.2">
      <c r="A41" s="19">
        <v>39</v>
      </c>
      <c r="B41" s="19" t="s">
        <v>6</v>
      </c>
      <c r="C41" s="20" t="s">
        <v>22</v>
      </c>
      <c r="D41" s="21">
        <v>3</v>
      </c>
      <c r="E41" s="21" t="s">
        <v>25</v>
      </c>
      <c r="F41" s="19">
        <v>74.2</v>
      </c>
      <c r="G41" s="22">
        <f t="shared" ref="G41:G57" si="7">F41*0.4</f>
        <v>29.680000000000003</v>
      </c>
      <c r="H41" s="23">
        <v>89.328000000000003</v>
      </c>
      <c r="I41" s="23">
        <f t="shared" ref="I41:I57" si="8">H41*0.6</f>
        <v>53.596800000000002</v>
      </c>
      <c r="J41" s="22">
        <f t="shared" ref="J41:J57" si="9">G41+I41</f>
        <v>83.276800000000009</v>
      </c>
      <c r="K41" s="23">
        <v>2</v>
      </c>
    </row>
    <row r="42" spans="1:12" s="24" customFormat="1" ht="22.5" customHeight="1" x14ac:dyDescent="0.2">
      <c r="A42" s="19">
        <v>40</v>
      </c>
      <c r="B42" s="19" t="s">
        <v>6</v>
      </c>
      <c r="C42" s="20" t="s">
        <v>22</v>
      </c>
      <c r="D42" s="21">
        <v>3</v>
      </c>
      <c r="E42" s="21" t="s">
        <v>28</v>
      </c>
      <c r="F42" s="19">
        <v>73.34</v>
      </c>
      <c r="G42" s="22">
        <f t="shared" si="7"/>
        <v>29.336000000000002</v>
      </c>
      <c r="H42" s="23">
        <v>88.736000000000004</v>
      </c>
      <c r="I42" s="23">
        <f t="shared" si="8"/>
        <v>53.241599999999998</v>
      </c>
      <c r="J42" s="22">
        <f t="shared" si="9"/>
        <v>82.577600000000004</v>
      </c>
      <c r="K42" s="23">
        <v>3</v>
      </c>
    </row>
    <row r="43" spans="1:12" s="24" customFormat="1" ht="22.5" customHeight="1" x14ac:dyDescent="0.2">
      <c r="A43" s="19">
        <v>41</v>
      </c>
      <c r="B43" s="19" t="s">
        <v>6</v>
      </c>
      <c r="C43" s="20" t="s">
        <v>22</v>
      </c>
      <c r="D43" s="21">
        <v>3</v>
      </c>
      <c r="E43" s="21" t="s">
        <v>24</v>
      </c>
      <c r="F43" s="19">
        <v>75.239999999999995</v>
      </c>
      <c r="G43" s="22">
        <f t="shared" si="7"/>
        <v>30.096</v>
      </c>
      <c r="H43" s="23">
        <v>84.475999999999999</v>
      </c>
      <c r="I43" s="23">
        <f t="shared" si="8"/>
        <v>50.685600000000001</v>
      </c>
      <c r="J43" s="22">
        <f t="shared" si="9"/>
        <v>80.781599999999997</v>
      </c>
      <c r="K43" s="23">
        <v>4</v>
      </c>
    </row>
    <row r="44" spans="1:12" s="24" customFormat="1" ht="22.5" customHeight="1" x14ac:dyDescent="0.2">
      <c r="A44" s="19">
        <v>42</v>
      </c>
      <c r="B44" s="19" t="s">
        <v>6</v>
      </c>
      <c r="C44" s="20" t="s">
        <v>22</v>
      </c>
      <c r="D44" s="21">
        <v>3</v>
      </c>
      <c r="E44" s="21" t="s">
        <v>23</v>
      </c>
      <c r="F44" s="19">
        <v>76.48</v>
      </c>
      <c r="G44" s="22">
        <f t="shared" si="7"/>
        <v>30.592000000000002</v>
      </c>
      <c r="H44" s="23">
        <v>83.522000000000006</v>
      </c>
      <c r="I44" s="23">
        <f t="shared" si="8"/>
        <v>50.113199999999999</v>
      </c>
      <c r="J44" s="22">
        <f t="shared" si="9"/>
        <v>80.705200000000005</v>
      </c>
      <c r="K44" s="23">
        <v>5</v>
      </c>
    </row>
    <row r="45" spans="1:12" s="24" customFormat="1" ht="22.5" customHeight="1" x14ac:dyDescent="0.2">
      <c r="A45" s="19">
        <v>43</v>
      </c>
      <c r="B45" s="19" t="s">
        <v>6</v>
      </c>
      <c r="C45" s="20" t="s">
        <v>22</v>
      </c>
      <c r="D45" s="21">
        <v>3</v>
      </c>
      <c r="E45" s="21" t="s">
        <v>27</v>
      </c>
      <c r="F45" s="19">
        <v>73.739999999999995</v>
      </c>
      <c r="G45" s="22">
        <f t="shared" si="7"/>
        <v>29.495999999999999</v>
      </c>
      <c r="H45" s="23">
        <v>84.59</v>
      </c>
      <c r="I45" s="23">
        <f t="shared" si="8"/>
        <v>50.753999999999998</v>
      </c>
      <c r="J45" s="22">
        <f t="shared" si="9"/>
        <v>80.25</v>
      </c>
      <c r="K45" s="23">
        <v>6</v>
      </c>
    </row>
    <row r="46" spans="1:12" s="24" customFormat="1" ht="22.5" customHeight="1" x14ac:dyDescent="0.2">
      <c r="A46" s="19">
        <v>44</v>
      </c>
      <c r="B46" s="19" t="s">
        <v>6</v>
      </c>
      <c r="C46" s="20" t="s">
        <v>22</v>
      </c>
      <c r="D46" s="21">
        <v>3</v>
      </c>
      <c r="E46" s="21" t="s">
        <v>30</v>
      </c>
      <c r="F46" s="19">
        <v>72.540000000000006</v>
      </c>
      <c r="G46" s="22">
        <f t="shared" si="7"/>
        <v>29.016000000000005</v>
      </c>
      <c r="H46" s="23">
        <v>83.945999999999998</v>
      </c>
      <c r="I46" s="23">
        <f t="shared" si="8"/>
        <v>50.367599999999996</v>
      </c>
      <c r="J46" s="22">
        <f t="shared" si="9"/>
        <v>79.383600000000001</v>
      </c>
      <c r="K46" s="23">
        <v>7</v>
      </c>
    </row>
    <row r="47" spans="1:12" s="24" customFormat="1" ht="22.5" customHeight="1" x14ac:dyDescent="0.2">
      <c r="A47" s="19">
        <v>45</v>
      </c>
      <c r="B47" s="19" t="s">
        <v>6</v>
      </c>
      <c r="C47" s="20" t="s">
        <v>22</v>
      </c>
      <c r="D47" s="21">
        <v>3</v>
      </c>
      <c r="E47" s="21" t="s">
        <v>31</v>
      </c>
      <c r="F47" s="19">
        <v>72.16</v>
      </c>
      <c r="G47" s="22">
        <f t="shared" si="7"/>
        <v>28.864000000000001</v>
      </c>
      <c r="H47" s="23">
        <v>82.512</v>
      </c>
      <c r="I47" s="23">
        <f t="shared" si="8"/>
        <v>49.507199999999997</v>
      </c>
      <c r="J47" s="22">
        <f t="shared" si="9"/>
        <v>78.371200000000002</v>
      </c>
      <c r="K47" s="23">
        <v>8</v>
      </c>
    </row>
    <row r="48" spans="1:12" s="24" customFormat="1" ht="22.5" customHeight="1" x14ac:dyDescent="0.2">
      <c r="A48" s="19">
        <v>46</v>
      </c>
      <c r="B48" s="19" t="s">
        <v>6</v>
      </c>
      <c r="C48" s="20" t="s">
        <v>22</v>
      </c>
      <c r="D48" s="21">
        <v>3</v>
      </c>
      <c r="E48" s="21" t="s">
        <v>29</v>
      </c>
      <c r="F48" s="19">
        <v>73.180000000000007</v>
      </c>
      <c r="G48" s="22">
        <f t="shared" si="7"/>
        <v>29.272000000000006</v>
      </c>
      <c r="H48" s="23">
        <v>79.075999999999993</v>
      </c>
      <c r="I48" s="23">
        <f t="shared" si="8"/>
        <v>47.445599999999992</v>
      </c>
      <c r="J48" s="22">
        <f t="shared" si="9"/>
        <v>76.717600000000004</v>
      </c>
      <c r="K48" s="23">
        <v>9</v>
      </c>
    </row>
    <row r="49" spans="1:11" s="24" customFormat="1" ht="22.5" customHeight="1" x14ac:dyDescent="0.2">
      <c r="A49" s="19">
        <v>47</v>
      </c>
      <c r="B49" s="19" t="s">
        <v>6</v>
      </c>
      <c r="C49" s="20" t="s">
        <v>9</v>
      </c>
      <c r="D49" s="21">
        <v>3</v>
      </c>
      <c r="E49" s="21" t="s">
        <v>10</v>
      </c>
      <c r="F49" s="19">
        <v>70.180000000000007</v>
      </c>
      <c r="G49" s="22">
        <f t="shared" si="7"/>
        <v>28.072000000000003</v>
      </c>
      <c r="H49" s="23">
        <v>93.507999999999996</v>
      </c>
      <c r="I49" s="23">
        <f t="shared" si="8"/>
        <v>56.104799999999997</v>
      </c>
      <c r="J49" s="22">
        <f t="shared" si="9"/>
        <v>84.1768</v>
      </c>
      <c r="K49" s="23">
        <v>1</v>
      </c>
    </row>
    <row r="50" spans="1:11" s="24" customFormat="1" ht="22.5" customHeight="1" x14ac:dyDescent="0.2">
      <c r="A50" s="19">
        <v>48</v>
      </c>
      <c r="B50" s="19" t="s">
        <v>6</v>
      </c>
      <c r="C50" s="20" t="s">
        <v>9</v>
      </c>
      <c r="D50" s="21">
        <v>3</v>
      </c>
      <c r="E50" s="21" t="s">
        <v>12</v>
      </c>
      <c r="F50" s="19">
        <v>68.3</v>
      </c>
      <c r="G50" s="22">
        <f t="shared" si="7"/>
        <v>27.32</v>
      </c>
      <c r="H50" s="23">
        <v>93.512</v>
      </c>
      <c r="I50" s="23">
        <f t="shared" si="8"/>
        <v>56.107199999999999</v>
      </c>
      <c r="J50" s="22">
        <f t="shared" si="9"/>
        <v>83.427199999999999</v>
      </c>
      <c r="K50" s="23">
        <v>2</v>
      </c>
    </row>
    <row r="51" spans="1:11" s="24" customFormat="1" ht="22.5" customHeight="1" x14ac:dyDescent="0.2">
      <c r="A51" s="19">
        <v>49</v>
      </c>
      <c r="B51" s="19" t="s">
        <v>6</v>
      </c>
      <c r="C51" s="20" t="s">
        <v>9</v>
      </c>
      <c r="D51" s="21">
        <v>3</v>
      </c>
      <c r="E51" s="21" t="s">
        <v>11</v>
      </c>
      <c r="F51" s="19">
        <v>69.5</v>
      </c>
      <c r="G51" s="22">
        <f t="shared" si="7"/>
        <v>27.8</v>
      </c>
      <c r="H51" s="23">
        <v>92.391999999999996</v>
      </c>
      <c r="I51" s="23">
        <f t="shared" si="8"/>
        <v>55.435199999999995</v>
      </c>
      <c r="J51" s="22">
        <f t="shared" si="9"/>
        <v>83.235199999999992</v>
      </c>
      <c r="K51" s="23">
        <v>3</v>
      </c>
    </row>
    <row r="52" spans="1:11" s="24" customFormat="1" ht="22.5" customHeight="1" x14ac:dyDescent="0.2">
      <c r="A52" s="19">
        <v>50</v>
      </c>
      <c r="B52" s="19" t="s">
        <v>6</v>
      </c>
      <c r="C52" s="20" t="s">
        <v>9</v>
      </c>
      <c r="D52" s="21">
        <v>3</v>
      </c>
      <c r="E52" s="21" t="s">
        <v>13</v>
      </c>
      <c r="F52" s="19">
        <v>67.86</v>
      </c>
      <c r="G52" s="22">
        <f t="shared" si="7"/>
        <v>27.144000000000002</v>
      </c>
      <c r="H52" s="23">
        <v>91.168000000000006</v>
      </c>
      <c r="I52" s="23">
        <f t="shared" si="8"/>
        <v>54.700800000000001</v>
      </c>
      <c r="J52" s="22">
        <f t="shared" si="9"/>
        <v>81.844800000000006</v>
      </c>
      <c r="K52" s="23">
        <v>4</v>
      </c>
    </row>
    <row r="53" spans="1:11" s="24" customFormat="1" ht="22.5" customHeight="1" x14ac:dyDescent="0.2">
      <c r="A53" s="19">
        <v>51</v>
      </c>
      <c r="B53" s="19" t="s">
        <v>6</v>
      </c>
      <c r="C53" s="20" t="s">
        <v>9</v>
      </c>
      <c r="D53" s="21">
        <v>3</v>
      </c>
      <c r="E53" s="21" t="s">
        <v>15</v>
      </c>
      <c r="F53" s="19">
        <v>66.14</v>
      </c>
      <c r="G53" s="22">
        <f t="shared" si="7"/>
        <v>26.456000000000003</v>
      </c>
      <c r="H53" s="22">
        <v>92.07</v>
      </c>
      <c r="I53" s="23">
        <f t="shared" si="8"/>
        <v>55.241999999999997</v>
      </c>
      <c r="J53" s="22">
        <f t="shared" si="9"/>
        <v>81.698000000000008</v>
      </c>
      <c r="K53" s="23">
        <v>5</v>
      </c>
    </row>
    <row r="54" spans="1:11" s="24" customFormat="1" ht="22.5" customHeight="1" x14ac:dyDescent="0.2">
      <c r="A54" s="19">
        <v>52</v>
      </c>
      <c r="B54" s="19" t="s">
        <v>6</v>
      </c>
      <c r="C54" s="20" t="s">
        <v>9</v>
      </c>
      <c r="D54" s="21">
        <v>3</v>
      </c>
      <c r="E54" s="21" t="s">
        <v>18</v>
      </c>
      <c r="F54" s="19">
        <v>64.7</v>
      </c>
      <c r="G54" s="22">
        <f t="shared" si="7"/>
        <v>25.880000000000003</v>
      </c>
      <c r="H54" s="23">
        <v>92.165999999999997</v>
      </c>
      <c r="I54" s="23">
        <f t="shared" si="8"/>
        <v>55.299599999999998</v>
      </c>
      <c r="J54" s="22">
        <f t="shared" si="9"/>
        <v>81.179599999999994</v>
      </c>
      <c r="K54" s="23">
        <v>6</v>
      </c>
    </row>
    <row r="55" spans="1:11" s="24" customFormat="1" ht="22.5" customHeight="1" x14ac:dyDescent="0.2">
      <c r="A55" s="19">
        <v>53</v>
      </c>
      <c r="B55" s="19" t="s">
        <v>6</v>
      </c>
      <c r="C55" s="20" t="s">
        <v>9</v>
      </c>
      <c r="D55" s="21">
        <v>3</v>
      </c>
      <c r="E55" s="21" t="s">
        <v>17</v>
      </c>
      <c r="F55" s="19">
        <v>65.02</v>
      </c>
      <c r="G55" s="22">
        <f t="shared" si="7"/>
        <v>26.007999999999999</v>
      </c>
      <c r="H55" s="23">
        <v>91.62</v>
      </c>
      <c r="I55" s="23">
        <f t="shared" si="8"/>
        <v>54.972000000000001</v>
      </c>
      <c r="J55" s="22">
        <f t="shared" si="9"/>
        <v>80.98</v>
      </c>
      <c r="K55" s="23">
        <v>7</v>
      </c>
    </row>
    <row r="56" spans="1:11" s="24" customFormat="1" ht="22.5" customHeight="1" x14ac:dyDescent="0.2">
      <c r="A56" s="19">
        <v>54</v>
      </c>
      <c r="B56" s="19" t="s">
        <v>6</v>
      </c>
      <c r="C56" s="20" t="s">
        <v>9</v>
      </c>
      <c r="D56" s="21">
        <v>3</v>
      </c>
      <c r="E56" s="21" t="s">
        <v>16</v>
      </c>
      <c r="F56" s="19">
        <v>65.819999999999993</v>
      </c>
      <c r="G56" s="22">
        <f t="shared" si="7"/>
        <v>26.327999999999999</v>
      </c>
      <c r="H56" s="23">
        <v>89.727999999999994</v>
      </c>
      <c r="I56" s="23">
        <f t="shared" si="8"/>
        <v>53.836799999999997</v>
      </c>
      <c r="J56" s="22">
        <f t="shared" si="9"/>
        <v>80.1648</v>
      </c>
      <c r="K56" s="23">
        <v>8</v>
      </c>
    </row>
    <row r="57" spans="1:11" s="24" customFormat="1" ht="22.5" customHeight="1" x14ac:dyDescent="0.2">
      <c r="A57" s="19">
        <v>55</v>
      </c>
      <c r="B57" s="19" t="s">
        <v>6</v>
      </c>
      <c r="C57" s="20" t="s">
        <v>9</v>
      </c>
      <c r="D57" s="21">
        <v>3</v>
      </c>
      <c r="E57" s="21" t="s">
        <v>14</v>
      </c>
      <c r="F57" s="19">
        <v>67.7</v>
      </c>
      <c r="G57" s="22">
        <f t="shared" si="7"/>
        <v>27.080000000000002</v>
      </c>
      <c r="H57" s="23">
        <v>86.646000000000001</v>
      </c>
      <c r="I57" s="23">
        <f t="shared" si="8"/>
        <v>51.9876</v>
      </c>
      <c r="J57" s="22">
        <f t="shared" si="9"/>
        <v>79.067599999999999</v>
      </c>
      <c r="K57" s="23">
        <v>9</v>
      </c>
    </row>
    <row r="58" spans="1:11" s="24" customFormat="1" ht="22.5" customHeight="1" x14ac:dyDescent="0.2">
      <c r="A58" s="19">
        <v>56</v>
      </c>
      <c r="B58" s="19" t="s">
        <v>6</v>
      </c>
      <c r="C58" s="20" t="s">
        <v>40</v>
      </c>
      <c r="D58" s="21">
        <v>1</v>
      </c>
      <c r="E58" s="21" t="s">
        <v>41</v>
      </c>
      <c r="F58" s="19">
        <v>64.3</v>
      </c>
      <c r="G58" s="22">
        <f t="shared" ref="G58:G60" si="10">F58*0.4</f>
        <v>25.72</v>
      </c>
      <c r="H58" s="23">
        <v>91.792000000000002</v>
      </c>
      <c r="I58" s="23">
        <f t="shared" ref="I58:I60" si="11">H58*0.6</f>
        <v>55.075200000000002</v>
      </c>
      <c r="J58" s="22">
        <f t="shared" ref="J58:J60" si="12">G58+I58</f>
        <v>80.795199999999994</v>
      </c>
      <c r="K58" s="23">
        <v>1</v>
      </c>
    </row>
    <row r="59" spans="1:11" s="24" customFormat="1" ht="22.5" customHeight="1" x14ac:dyDescent="0.2">
      <c r="A59" s="19">
        <v>57</v>
      </c>
      <c r="B59" s="19" t="s">
        <v>6</v>
      </c>
      <c r="C59" s="20" t="s">
        <v>40</v>
      </c>
      <c r="D59" s="21">
        <v>1</v>
      </c>
      <c r="E59" s="21" t="s">
        <v>42</v>
      </c>
      <c r="F59" s="19">
        <v>60.2</v>
      </c>
      <c r="G59" s="22">
        <f t="shared" si="10"/>
        <v>24.080000000000002</v>
      </c>
      <c r="H59" s="23">
        <v>88.775999999999996</v>
      </c>
      <c r="I59" s="23">
        <f t="shared" si="11"/>
        <v>53.265599999999999</v>
      </c>
      <c r="J59" s="22">
        <f t="shared" si="12"/>
        <v>77.345600000000005</v>
      </c>
      <c r="K59" s="23">
        <v>2</v>
      </c>
    </row>
    <row r="60" spans="1:11" s="24" customFormat="1" ht="22.5" customHeight="1" x14ac:dyDescent="0.2">
      <c r="A60" s="19">
        <v>58</v>
      </c>
      <c r="B60" s="19" t="s">
        <v>6</v>
      </c>
      <c r="C60" s="20" t="s">
        <v>40</v>
      </c>
      <c r="D60" s="21">
        <v>1</v>
      </c>
      <c r="E60" s="21" t="s">
        <v>43</v>
      </c>
      <c r="F60" s="19">
        <v>46.2</v>
      </c>
      <c r="G60" s="22">
        <f t="shared" si="10"/>
        <v>18.48</v>
      </c>
      <c r="H60" s="23">
        <v>86.75</v>
      </c>
      <c r="I60" s="23">
        <f t="shared" si="11"/>
        <v>52.05</v>
      </c>
      <c r="J60" s="22">
        <f t="shared" si="12"/>
        <v>70.53</v>
      </c>
      <c r="K60" s="23">
        <v>3</v>
      </c>
    </row>
    <row r="61" spans="1:11" s="1" customFormat="1" x14ac:dyDescent="0.2">
      <c r="C61" s="9"/>
      <c r="D61" s="10"/>
      <c r="E61" s="10"/>
    </row>
    <row r="62" spans="1:11" s="1" customFormat="1" x14ac:dyDescent="0.2">
      <c r="C62" s="9"/>
      <c r="D62" s="10"/>
      <c r="E62" s="10"/>
    </row>
  </sheetData>
  <autoFilter ref="A2:J60" xr:uid="{00000000-0009-0000-0000-000002000000}"/>
  <sortState xmlns:xlrd2="http://schemas.microsoft.com/office/spreadsheetml/2017/richdata2" ref="A30:L37">
    <sortCondition descending="1" ref="J30:J37"/>
  </sortState>
  <mergeCells count="1">
    <mergeCell ref="A1:K1"/>
  </mergeCells>
  <phoneticPr fontId="12" type="noConversion"/>
  <pageMargins left="0.74803149606299202" right="0.74803149606299202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806</cp:lastModifiedBy>
  <cp:lastPrinted>2023-07-13T02:26:00Z</cp:lastPrinted>
  <dcterms:created xsi:type="dcterms:W3CDTF">2023-07-15T04:37:00Z</dcterms:created>
  <dcterms:modified xsi:type="dcterms:W3CDTF">2023-07-17T08:14:34Z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52806BBA216C449B9F0A2B283504010C</vt:lpwstr>
  </property>
  <property fmtid="{D5CDD505-2E9C-101B-9397-08002B2CF9AE}" pid="3" name="KSOProductBuildVer">
    <vt:lpwstr>2052-11.1.0.11636</vt:lpwstr>
  </property>
</Properties>
</file>