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80"/>
  </bookViews>
  <sheets>
    <sheet name="宣传栏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<sst xmlns="http://schemas.openxmlformats.org/spreadsheetml/2006/main" count="74" uniqueCount="41">
  <si>
    <t>附件</t>
  </si>
  <si>
    <t>武陵源区2023年公开招聘中小学教师考试面试及综合成绩花名册</t>
  </si>
  <si>
    <t>单位名称</t>
  </si>
  <si>
    <t>岗位
代码</t>
  </si>
  <si>
    <t>岗位名称</t>
  </si>
  <si>
    <t>姓名</t>
  </si>
  <si>
    <t>准考证号</t>
  </si>
  <si>
    <t>面试序号</t>
  </si>
  <si>
    <t>笔试成绩</t>
  </si>
  <si>
    <t>折算后成绩（60%）</t>
  </si>
  <si>
    <t>面试成绩</t>
  </si>
  <si>
    <t>折算后成绩（40%）</t>
  </si>
  <si>
    <t>折合总分</t>
  </si>
  <si>
    <t>名次</t>
  </si>
  <si>
    <t>武陵源区第一中学</t>
  </si>
  <si>
    <t>0101</t>
  </si>
  <si>
    <t>英语专业课教师</t>
  </si>
  <si>
    <t>王勰琴</t>
  </si>
  <si>
    <t>黄楚涵</t>
  </si>
  <si>
    <t>唐弦</t>
  </si>
  <si>
    <t>0102</t>
  </si>
  <si>
    <t>历史专业课教师</t>
  </si>
  <si>
    <t>覃柬铭</t>
  </si>
  <si>
    <t>盛甜甜</t>
  </si>
  <si>
    <t>罗鑫</t>
  </si>
  <si>
    <t>0103</t>
  </si>
  <si>
    <t>体育教师
(面向高校毕业生)</t>
  </si>
  <si>
    <t>吴国华</t>
  </si>
  <si>
    <t>向围</t>
  </si>
  <si>
    <t>田锦涛</t>
  </si>
  <si>
    <t>武陵源区第二中学</t>
  </si>
  <si>
    <t>0201</t>
  </si>
  <si>
    <t>陈芳</t>
  </si>
  <si>
    <t>邓敏</t>
  </si>
  <si>
    <t>赵念</t>
  </si>
  <si>
    <t>武陵源区军地小学</t>
  </si>
  <si>
    <t>0301</t>
  </si>
  <si>
    <t>心理健康教育教师
(面向高校毕业生)</t>
  </si>
  <si>
    <t>向秀丽</t>
  </si>
  <si>
    <t>高湘</t>
  </si>
  <si>
    <t>赵雪萍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</si>
</sst>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\(0.00\)"/>
    <numFmt numFmtId="178" formatCode="0.00_ "/>
  </numFmts>
  <fonts count="2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abSelected="1" workbookViewId="0">
      <selection activeCell="M3" sqref="M3"/>
    </sheetView>
  </sheetViews>
  <sheetFormatPr defaultColWidth="9" defaultRowHeight="13.5"/>
  <cols>
    <col min="1" max="1" width="20.7583333333333" customWidth="1"/>
    <col min="3" max="3" width="21" customWidth="1"/>
    <col min="4" max="4" width="9.375" customWidth="1"/>
    <col min="5" max="5" width="16.125" customWidth="1"/>
    <col min="6" max="6" width="9.875" style="1" customWidth="1"/>
    <col min="7" max="7" width="11.625" customWidth="1"/>
    <col min="8" max="8" width="11.625" style="1" customWidth="1"/>
    <col min="9" max="9" width="10.125" style="1" customWidth="1"/>
    <col min="10" max="10" width="11.7583333333333" style="1" customWidth="1"/>
    <col min="11" max="11" width="10.2583333333333" style="1" customWidth="1"/>
    <col min="12" max="12" width="11.125" style="1" customWidth="1"/>
  </cols>
  <sheetData>
    <row r="1" ht="26" customHeight="1" spans="1:1">
      <c r="A1" t="s">
        <v>0</v>
      </c>
    </row>
    <row r="2" ht="27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45" customHeight="1" spans="1:12">
      <c r="A3" s="3" t="s">
        <v>2</v>
      </c>
      <c r="B3" s="4" t="s">
        <v>3</v>
      </c>
      <c r="C3" s="3" t="s">
        <v>4</v>
      </c>
      <c r="D3" s="5" t="s">
        <v>5</v>
      </c>
      <c r="E3" s="6" t="s">
        <v>6</v>
      </c>
      <c r="F3" s="5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30" customHeight="1" spans="1:12">
      <c r="A4" s="7" t="s">
        <v>14</v>
      </c>
      <c r="B4" s="7" t="s">
        <v>15</v>
      </c>
      <c r="C4" s="7" t="s">
        <v>16</v>
      </c>
      <c r="D4" s="8" t="s">
        <v>17</v>
      </c>
      <c r="E4" s="9">
        <v>230624210315</v>
      </c>
      <c r="F4" s="10">
        <v>9</v>
      </c>
      <c r="G4" s="11">
        <v>81.8</v>
      </c>
      <c r="H4" s="10">
        <f>G4*0.6</f>
        <v>49.08</v>
      </c>
      <c r="I4" s="10">
        <v>81.58</v>
      </c>
      <c r="J4" s="14">
        <f>I4*0.4</f>
        <v>32.632</v>
      </c>
      <c r="K4" s="14">
        <f>H4+J4</f>
        <v>81.712</v>
      </c>
      <c r="L4" s="10">
        <v>1</v>
      </c>
    </row>
    <row r="5" ht="30" customHeight="1" spans="1:12">
      <c r="A5" s="7" t="s">
        <v>14</v>
      </c>
      <c r="B5" s="7" t="s">
        <v>15</v>
      </c>
      <c r="C5" s="7" t="s">
        <v>16</v>
      </c>
      <c r="D5" s="8" t="s">
        <v>18</v>
      </c>
      <c r="E5" s="9">
        <v>230624210203</v>
      </c>
      <c r="F5" s="10">
        <v>7</v>
      </c>
      <c r="G5" s="11">
        <v>81.3</v>
      </c>
      <c r="H5" s="10">
        <f t="shared" ref="H5:H18" si="0">G5*0.6</f>
        <v>48.78</v>
      </c>
      <c r="I5" s="10">
        <v>77.56</v>
      </c>
      <c r="J5" s="14">
        <f t="shared" ref="J5:J18" si="1">I5*0.4</f>
        <v>31.024</v>
      </c>
      <c r="K5" s="14">
        <f t="shared" ref="K5:K18" si="2">H5+J5</f>
        <v>79.804</v>
      </c>
      <c r="L5" s="10">
        <v>3</v>
      </c>
    </row>
    <row r="6" ht="30" customHeight="1" spans="1:12">
      <c r="A6" s="7" t="s">
        <v>14</v>
      </c>
      <c r="B6" s="7" t="s">
        <v>15</v>
      </c>
      <c r="C6" s="7" t="s">
        <v>16</v>
      </c>
      <c r="D6" s="8" t="s">
        <v>19</v>
      </c>
      <c r="E6" s="9">
        <v>230624210301</v>
      </c>
      <c r="F6" s="10">
        <v>8</v>
      </c>
      <c r="G6" s="11">
        <v>80.4</v>
      </c>
      <c r="H6" s="10">
        <f t="shared" si="0"/>
        <v>48.24</v>
      </c>
      <c r="I6" s="10">
        <v>82.36</v>
      </c>
      <c r="J6" s="14">
        <f t="shared" si="1"/>
        <v>32.944</v>
      </c>
      <c r="K6" s="14">
        <f t="shared" si="2"/>
        <v>81.184</v>
      </c>
      <c r="L6" s="10">
        <v>2</v>
      </c>
    </row>
    <row r="7" ht="30" customHeight="1" spans="1:12">
      <c r="A7" s="7" t="s">
        <v>14</v>
      </c>
      <c r="B7" s="7" t="s">
        <v>20</v>
      </c>
      <c r="C7" s="7" t="s">
        <v>21</v>
      </c>
      <c r="D7" s="8" t="s">
        <v>22</v>
      </c>
      <c r="E7" s="9">
        <v>230624210418</v>
      </c>
      <c r="F7" s="10">
        <v>6</v>
      </c>
      <c r="G7" s="11">
        <v>81.95</v>
      </c>
      <c r="H7" s="10">
        <f t="shared" si="0"/>
        <v>49.17</v>
      </c>
      <c r="I7" s="10">
        <v>86.96</v>
      </c>
      <c r="J7" s="14">
        <f t="shared" si="1"/>
        <v>34.784</v>
      </c>
      <c r="K7" s="14">
        <f t="shared" si="2"/>
        <v>83.954</v>
      </c>
      <c r="L7" s="10">
        <v>1</v>
      </c>
    </row>
    <row r="8" ht="30" customHeight="1" spans="1:12">
      <c r="A8" s="7" t="s">
        <v>14</v>
      </c>
      <c r="B8" s="7" t="s">
        <v>20</v>
      </c>
      <c r="C8" s="7" t="s">
        <v>21</v>
      </c>
      <c r="D8" s="8" t="s">
        <v>23</v>
      </c>
      <c r="E8" s="9">
        <v>230624210417</v>
      </c>
      <c r="F8" s="10">
        <v>5</v>
      </c>
      <c r="G8" s="11">
        <v>79.45</v>
      </c>
      <c r="H8" s="10">
        <f t="shared" si="0"/>
        <v>47.67</v>
      </c>
      <c r="I8" s="14">
        <v>82</v>
      </c>
      <c r="J8" s="14">
        <f t="shared" si="1"/>
        <v>32.8</v>
      </c>
      <c r="K8" s="14">
        <f t="shared" si="2"/>
        <v>80.47</v>
      </c>
      <c r="L8" s="10">
        <v>2</v>
      </c>
    </row>
    <row r="9" ht="30" customHeight="1" spans="1:12">
      <c r="A9" s="7" t="s">
        <v>14</v>
      </c>
      <c r="B9" s="7" t="s">
        <v>20</v>
      </c>
      <c r="C9" s="7" t="s">
        <v>21</v>
      </c>
      <c r="D9" s="8" t="s">
        <v>24</v>
      </c>
      <c r="E9" s="9">
        <v>230624210419</v>
      </c>
      <c r="F9" s="10">
        <v>4</v>
      </c>
      <c r="G9" s="11">
        <v>76.85</v>
      </c>
      <c r="H9" s="10">
        <f t="shared" si="0"/>
        <v>46.11</v>
      </c>
      <c r="I9" s="14">
        <v>80.1</v>
      </c>
      <c r="J9" s="14">
        <f t="shared" si="1"/>
        <v>32.04</v>
      </c>
      <c r="K9" s="14">
        <f t="shared" si="2"/>
        <v>78.15</v>
      </c>
      <c r="L9" s="10">
        <v>3</v>
      </c>
    </row>
    <row r="10" ht="30" customHeight="1" spans="1:12">
      <c r="A10" s="7" t="s">
        <v>14</v>
      </c>
      <c r="B10" s="7" t="s">
        <v>25</v>
      </c>
      <c r="C10" s="7" t="s">
        <v>26</v>
      </c>
      <c r="D10" s="8" t="s">
        <v>27</v>
      </c>
      <c r="E10" s="9">
        <v>230624210526</v>
      </c>
      <c r="F10" s="10">
        <v>13</v>
      </c>
      <c r="G10" s="11">
        <v>79.4</v>
      </c>
      <c r="H10" s="10">
        <f t="shared" si="0"/>
        <v>47.64</v>
      </c>
      <c r="I10" s="10">
        <v>87.06</v>
      </c>
      <c r="J10" s="14">
        <f t="shared" si="1"/>
        <v>34.824</v>
      </c>
      <c r="K10" s="14">
        <f t="shared" si="2"/>
        <v>82.464</v>
      </c>
      <c r="L10" s="10">
        <v>1</v>
      </c>
    </row>
    <row r="11" ht="30" customHeight="1" spans="1:12">
      <c r="A11" s="7" t="s">
        <v>14</v>
      </c>
      <c r="B11" s="7" t="s">
        <v>25</v>
      </c>
      <c r="C11" s="7" t="s">
        <v>26</v>
      </c>
      <c r="D11" s="8" t="s">
        <v>28</v>
      </c>
      <c r="E11" s="9">
        <v>230624210507</v>
      </c>
      <c r="F11" s="10">
        <v>15</v>
      </c>
      <c r="G11" s="11">
        <v>74.7</v>
      </c>
      <c r="H11" s="10">
        <f t="shared" si="0"/>
        <v>44.82</v>
      </c>
      <c r="I11" s="10">
        <v>84.74</v>
      </c>
      <c r="J11" s="14">
        <f t="shared" si="1"/>
        <v>33.896</v>
      </c>
      <c r="K11" s="14">
        <f t="shared" si="2"/>
        <v>78.716</v>
      </c>
      <c r="L11" s="10">
        <v>2</v>
      </c>
    </row>
    <row r="12" ht="30" customHeight="1" spans="1:12">
      <c r="A12" s="7" t="s">
        <v>14</v>
      </c>
      <c r="B12" s="7" t="s">
        <v>25</v>
      </c>
      <c r="C12" s="7" t="s">
        <v>26</v>
      </c>
      <c r="D12" s="8" t="s">
        <v>29</v>
      </c>
      <c r="E12" s="9">
        <v>230624210504</v>
      </c>
      <c r="F12" s="10">
        <v>14</v>
      </c>
      <c r="G12" s="11">
        <v>73.8</v>
      </c>
      <c r="H12" s="10">
        <f t="shared" si="0"/>
        <v>44.28</v>
      </c>
      <c r="I12" s="10">
        <v>81.94</v>
      </c>
      <c r="J12" s="14">
        <f t="shared" si="1"/>
        <v>32.776</v>
      </c>
      <c r="K12" s="14">
        <f t="shared" si="2"/>
        <v>77.056</v>
      </c>
      <c r="L12" s="10">
        <v>3</v>
      </c>
    </row>
    <row r="13" ht="30" customHeight="1" spans="1:12">
      <c r="A13" s="7" t="s">
        <v>30</v>
      </c>
      <c r="B13" s="7" t="s">
        <v>31</v>
      </c>
      <c r="C13" s="7" t="s">
        <v>16</v>
      </c>
      <c r="D13" s="8" t="s">
        <v>32</v>
      </c>
      <c r="E13" s="9">
        <v>230624210605</v>
      </c>
      <c r="F13" s="10">
        <v>2</v>
      </c>
      <c r="G13" s="11">
        <v>82.95</v>
      </c>
      <c r="H13" s="10">
        <f t="shared" si="0"/>
        <v>49.77</v>
      </c>
      <c r="I13" s="10">
        <v>86.58</v>
      </c>
      <c r="J13" s="14">
        <f t="shared" si="1"/>
        <v>34.632</v>
      </c>
      <c r="K13" s="14">
        <f t="shared" si="2"/>
        <v>84.402</v>
      </c>
      <c r="L13" s="10">
        <v>1</v>
      </c>
    </row>
    <row r="14" ht="30" customHeight="1" spans="1:12">
      <c r="A14" s="7" t="s">
        <v>30</v>
      </c>
      <c r="B14" s="7" t="s">
        <v>31</v>
      </c>
      <c r="C14" s="7" t="s">
        <v>16</v>
      </c>
      <c r="D14" s="8" t="s">
        <v>33</v>
      </c>
      <c r="E14" s="9">
        <v>230624210902</v>
      </c>
      <c r="F14" s="10">
        <v>3</v>
      </c>
      <c r="G14" s="11">
        <v>79.15</v>
      </c>
      <c r="H14" s="10">
        <f t="shared" si="0"/>
        <v>47.49</v>
      </c>
      <c r="I14" s="10">
        <v>78.98</v>
      </c>
      <c r="J14" s="14">
        <f t="shared" si="1"/>
        <v>31.592</v>
      </c>
      <c r="K14" s="14">
        <f t="shared" si="2"/>
        <v>79.082</v>
      </c>
      <c r="L14" s="10">
        <v>3</v>
      </c>
    </row>
    <row r="15" ht="30" customHeight="1" spans="1:12">
      <c r="A15" s="7" t="s">
        <v>30</v>
      </c>
      <c r="B15" s="7" t="s">
        <v>31</v>
      </c>
      <c r="C15" s="7" t="s">
        <v>16</v>
      </c>
      <c r="D15" s="8" t="s">
        <v>34</v>
      </c>
      <c r="E15" s="9">
        <v>230624210804</v>
      </c>
      <c r="F15" s="10">
        <v>1</v>
      </c>
      <c r="G15" s="11">
        <v>77.7</v>
      </c>
      <c r="H15" s="10">
        <f t="shared" si="0"/>
        <v>46.62</v>
      </c>
      <c r="I15" s="10">
        <v>83.78</v>
      </c>
      <c r="J15" s="14">
        <f t="shared" si="1"/>
        <v>33.512</v>
      </c>
      <c r="K15" s="14">
        <f t="shared" si="2"/>
        <v>80.132</v>
      </c>
      <c r="L15" s="10">
        <v>2</v>
      </c>
    </row>
    <row r="16" ht="30" customHeight="1" spans="1:12">
      <c r="A16" s="7" t="s">
        <v>35</v>
      </c>
      <c r="B16" s="7" t="s">
        <v>36</v>
      </c>
      <c r="C16" s="7" t="s">
        <v>37</v>
      </c>
      <c r="D16" s="8" t="s">
        <v>38</v>
      </c>
      <c r="E16" s="9">
        <v>230624211009</v>
      </c>
      <c r="F16" s="10">
        <v>12</v>
      </c>
      <c r="G16" s="11">
        <v>76.8</v>
      </c>
      <c r="H16" s="10">
        <f t="shared" si="0"/>
        <v>46.08</v>
      </c>
      <c r="I16" s="10">
        <v>85.12</v>
      </c>
      <c r="J16" s="14">
        <f t="shared" si="1"/>
        <v>34.048</v>
      </c>
      <c r="K16" s="14">
        <f t="shared" si="2"/>
        <v>80.128</v>
      </c>
      <c r="L16" s="10">
        <v>1</v>
      </c>
    </row>
    <row r="17" ht="30" customHeight="1" spans="1:12">
      <c r="A17" s="7" t="s">
        <v>35</v>
      </c>
      <c r="B17" s="7" t="s">
        <v>36</v>
      </c>
      <c r="C17" s="7" t="s">
        <v>37</v>
      </c>
      <c r="D17" s="8" t="s">
        <v>39</v>
      </c>
      <c r="E17" s="9">
        <v>230624211011</v>
      </c>
      <c r="F17" s="10">
        <v>10</v>
      </c>
      <c r="G17" s="11">
        <v>71.45</v>
      </c>
      <c r="H17" s="10">
        <f t="shared" si="0"/>
        <v>42.87</v>
      </c>
      <c r="I17" s="14">
        <v>82.8</v>
      </c>
      <c r="J17" s="14">
        <f t="shared" si="1"/>
        <v>33.12</v>
      </c>
      <c r="K17" s="14">
        <f t="shared" si="2"/>
        <v>75.99</v>
      </c>
      <c r="L17" s="10">
        <v>3</v>
      </c>
    </row>
    <row r="18" ht="30" customHeight="1" spans="1:12">
      <c r="A18" s="12" t="s">
        <v>35</v>
      </c>
      <c r="B18" s="12" t="s">
        <v>36</v>
      </c>
      <c r="C18" s="12" t="s">
        <v>37</v>
      </c>
      <c r="D18" s="13" t="s">
        <v>40</v>
      </c>
      <c r="E18" s="9">
        <v>230624211008</v>
      </c>
      <c r="F18" s="10">
        <v>11</v>
      </c>
      <c r="G18" s="11">
        <v>70.75</v>
      </c>
      <c r="H18" s="10">
        <f t="shared" si="0"/>
        <v>42.45</v>
      </c>
      <c r="I18" s="10">
        <v>84.02</v>
      </c>
      <c r="J18" s="14">
        <f t="shared" si="1"/>
        <v>33.608</v>
      </c>
      <c r="K18" s="14">
        <f t="shared" si="2"/>
        <v>76.058</v>
      </c>
      <c r="L18" s="10">
        <v>2</v>
      </c>
    </row>
  </sheetData>
  <mergeCells count="1">
    <mergeCell ref="A2:L2"/>
  </mergeCells>
  <pageMargins left="0.7" right="0.7" top="0.75" bottom="0.75" header="0.3" footer="0.3"/>
  <pageSetup paperSize="9" scale="8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27" sqref="P27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宣传栏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屈晋伸</cp:lastModifiedBy>
  <dcterms:created xsi:type="dcterms:W3CDTF">2023-07-04T13:43:00Z</dcterms:created>
  <dcterms:modified xsi:type="dcterms:W3CDTF">2023-07-09T09:11:36Z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7C67E81A148441E99257ED9F63E8DA94_12</vt:lpwstr>
  </property>
  <property fmtid="{D5CDD505-2E9C-101B-9397-08002B2CF9AE}" pid="3" name="KSOProductBuildVer">
    <vt:lpwstr>2052-11.1.0.14309</vt:lpwstr>
  </property>
</Properties>
</file>