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" sheetId="1" r:id="rId1"/>
  </sheets>
  <definedNames>
    <definedName name="_xlnm.Print_Titles" localSheetId="0">附件1!$2:$3</definedName>
  </definedNames>
  <calcPr calcId="144525"/>
</workbook>
</file>

<file path=xl/sharedStrings.xml><?xml version="1.0" encoding="utf-8"?>
<sst xmlns="http://schemas.openxmlformats.org/spreadsheetml/2006/main" count="80" uniqueCount="54">
  <si>
    <t>附件1</t>
  </si>
  <si>
    <t>宣威市2023年市内公开遴选教师岗位计划表</t>
  </si>
  <si>
    <t>遴选单位</t>
  </si>
  <si>
    <t>语文</t>
  </si>
  <si>
    <t>数学</t>
  </si>
  <si>
    <t>英语</t>
  </si>
  <si>
    <t>物理</t>
  </si>
  <si>
    <t>化学</t>
  </si>
  <si>
    <t>政治</t>
  </si>
  <si>
    <t>历史</t>
  </si>
  <si>
    <t>地理</t>
  </si>
  <si>
    <t>音乐</t>
  </si>
  <si>
    <t>体育</t>
  </si>
  <si>
    <t>美术</t>
  </si>
  <si>
    <t>信息技术</t>
  </si>
  <si>
    <t>合计</t>
  </si>
  <si>
    <t>备注</t>
  </si>
  <si>
    <t>宣威市双龙街道第一小学</t>
  </si>
  <si>
    <t>小学</t>
  </si>
  <si>
    <t>双龙街道中心学校所属学校按学科开展并岗考试，考察、体检后，按岗位综合成绩从高分到低分的顺序选择岗位。</t>
  </si>
  <si>
    <t>宣威市双龙街道第三小学</t>
  </si>
  <si>
    <t>宣威市双龙街道双圩小学</t>
  </si>
  <si>
    <t>宣威市双龙街道龙华小学</t>
  </si>
  <si>
    <t>宣威市双龙中心学校合计</t>
  </si>
  <si>
    <t>宣威市西宁街道第一小学</t>
  </si>
  <si>
    <t>西宁街道中心学校所属学校按学科开展并岗考试，考察、体检后，按岗位综合成绩从高分到低分的顺序选择岗位。</t>
  </si>
  <si>
    <t>宣威市西宁街道第二小学</t>
  </si>
  <si>
    <t>宣威市西宁街道第四小学</t>
  </si>
  <si>
    <t>宣威市西宁街道第五小学</t>
  </si>
  <si>
    <t>宣威市西宁中心学校合计</t>
  </si>
  <si>
    <t>宣威市宛水街道第一小学</t>
  </si>
  <si>
    <t>宛水街道中心学校所属学校按学科开展并岗考试，考察、体检后，按岗位综合成绩从高分到低分的顺序选择岗位。</t>
  </si>
  <si>
    <t>宣威市宛水街道第二小学</t>
  </si>
  <si>
    <t>宣威市宛水中心学校合计</t>
  </si>
  <si>
    <t>宣威市丰华街道第一小学</t>
  </si>
  <si>
    <t>丰华街道中心学校所属学校按学科开展并岗考试，考察、体检后，按岗位综合成绩从高分到低分的顺序选择岗位。</t>
  </si>
  <si>
    <t>宣威市丰华街道第二小学</t>
  </si>
  <si>
    <t>宣威市丰华中心学校合计</t>
  </si>
  <si>
    <t>宣威市复兴街道鲍屯小学</t>
  </si>
  <si>
    <t>复兴街道中心学校所属学校按学科开展并岗考试，考察、体检后，按岗位综合成绩从高分到低分的顺序选择岗位。</t>
  </si>
  <si>
    <t>宣威市复兴街道十里铺小学</t>
  </si>
  <si>
    <t>宣威市复兴街道左所小学</t>
  </si>
  <si>
    <t>宣威市复兴中心学校合计</t>
  </si>
  <si>
    <t>小学各学科岗位数汇总</t>
  </si>
  <si>
    <t>宣威市内遴选</t>
  </si>
  <si>
    <t>宣威市第五中学</t>
  </si>
  <si>
    <t>初中</t>
  </si>
  <si>
    <t>宣威市第七中学</t>
  </si>
  <si>
    <t>宣威市第八中学</t>
  </si>
  <si>
    <t>宣威市第九中学</t>
  </si>
  <si>
    <t>宣威市祯祥初级中学</t>
  </si>
  <si>
    <t>宣威市榕城初级中学</t>
  </si>
  <si>
    <t>初中各学科岗位数汇总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</si>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</sst>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0"/>
      <name val="等线"/>
      <charset val="134"/>
      <scheme val="minor"/>
    </font>
    <font>
      <sz val="12"/>
      <name val="等线"/>
      <charset val="134"/>
      <scheme val="minor"/>
    </font>
    <font>
      <sz val="11"/>
      <name val="等线"/>
      <charset val="134"/>
      <scheme val="minor"/>
    </font>
    <font>
      <sz val="11"/>
      <name val="宋体"/>
      <charset val="134"/>
    </font>
    <font>
      <sz val="18"/>
      <name val="方正小标宋简体"/>
      <charset val="134"/>
    </font>
    <font>
      <sz val="11"/>
      <name val="方正小标宋简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15" borderId="13" applyNumberFormat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23" fillId="16" borderId="14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304800</xdr:colOff>
      <xdr:row>2</xdr:row>
      <xdr:rowOff>9525</xdr:rowOff>
    </xdr:from>
    <xdr:ext cx="466794" cy="283411"/>
    <xdr:sp>
      <xdr:nvSpPr>
        <xdr:cNvPr id="2" name="文本框 1"/>
        <xdr:cNvSpPr txBox="1"/>
      </xdr:nvSpPr>
      <xdr:spPr>
        <a:xfrm>
          <a:off x="2667000" y="469265"/>
          <a:ext cx="466725" cy="2832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latin typeface="宋体" panose="02010600030101010101" pitchFamily="7" charset="-122"/>
              <a:ea typeface="宋体" panose="02010600030101010101" pitchFamily="7" charset="-122"/>
            </a:rPr>
            <a:t>学科</a:t>
          </a:r>
          <a:endParaRPr lang="zh-CN" altLang="en-US" sz="1100"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1</xdr:col>
      <xdr:colOff>0</xdr:colOff>
      <xdr:row>2</xdr:row>
      <xdr:rowOff>213633</xdr:rowOff>
    </xdr:from>
    <xdr:ext cx="466794" cy="422204"/>
    <xdr:sp>
      <xdr:nvSpPr>
        <xdr:cNvPr id="4" name="文本框 3"/>
        <xdr:cNvSpPr txBox="1"/>
      </xdr:nvSpPr>
      <xdr:spPr>
        <a:xfrm>
          <a:off x="2362200" y="673100"/>
          <a:ext cx="466725" cy="422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zh-CN" altLang="en-US" sz="1100">
              <a:latin typeface="宋体" panose="02010600030101010101" pitchFamily="7" charset="-122"/>
              <a:ea typeface="宋体" panose="02010600030101010101" pitchFamily="7" charset="-122"/>
            </a:rPr>
            <a:t>学段</a:t>
          </a:r>
          <a:endParaRPr lang="zh-CN" altLang="en-US" sz="1100"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"/>
  <sheetViews>
    <sheetView tabSelected="1" workbookViewId="0">
      <pane ySplit="3" topLeftCell="A4" activePane="bottomLeft" state="frozen"/>
      <selection/>
      <selection pane="bottomLeft" activeCell="S17" sqref="S17"/>
    </sheetView>
  </sheetViews>
  <sheetFormatPr defaultColWidth="9" defaultRowHeight="14.25"/>
  <cols>
    <col min="1" max="1" width="31" style="3" customWidth="1"/>
    <col min="2" max="2" width="10.375" style="3" customWidth="1"/>
    <col min="3" max="14" width="5.625" style="3" customWidth="1"/>
    <col min="15" max="15" width="7.25" style="3" customWidth="1"/>
    <col min="16" max="16" width="16.25" style="3" customWidth="1"/>
    <col min="17" max="16384" width="9" style="3"/>
  </cols>
  <sheetData>
    <row r="1" spans="1:1">
      <c r="A1" s="4" t="s">
        <v>0</v>
      </c>
    </row>
    <row r="2" ht="21.95" customHeight="1" spans="1:16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1" customFormat="1" ht="36.4" customHeight="1" spans="1:16">
      <c r="A3" s="7" t="s">
        <v>2</v>
      </c>
      <c r="B3" s="8"/>
      <c r="C3" s="9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21" t="s">
        <v>14</v>
      </c>
      <c r="O3" s="10" t="s">
        <v>15</v>
      </c>
      <c r="P3" s="10" t="s">
        <v>16</v>
      </c>
    </row>
    <row r="4" s="1" customFormat="1" ht="25.5" customHeight="1" spans="1:16">
      <c r="A4" s="10" t="s">
        <v>17</v>
      </c>
      <c r="B4" s="10" t="s">
        <v>18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>
        <v>1</v>
      </c>
      <c r="N4" s="10"/>
      <c r="O4" s="10">
        <f>SUM(C4:N4)</f>
        <v>1</v>
      </c>
      <c r="P4" s="22" t="s">
        <v>19</v>
      </c>
    </row>
    <row r="5" s="1" customFormat="1" ht="25.5" customHeight="1" spans="1:16">
      <c r="A5" s="10" t="s">
        <v>20</v>
      </c>
      <c r="B5" s="10" t="s">
        <v>18</v>
      </c>
      <c r="C5" s="10">
        <v>4</v>
      </c>
      <c r="D5" s="10">
        <v>3</v>
      </c>
      <c r="E5" s="10">
        <v>1</v>
      </c>
      <c r="F5" s="10"/>
      <c r="G5" s="10"/>
      <c r="H5" s="10"/>
      <c r="I5" s="10"/>
      <c r="J5" s="10"/>
      <c r="K5" s="10"/>
      <c r="L5" s="10">
        <v>1</v>
      </c>
      <c r="M5" s="10">
        <v>1</v>
      </c>
      <c r="N5" s="10">
        <v>1</v>
      </c>
      <c r="O5" s="10">
        <f>SUM(C5:N5)</f>
        <v>11</v>
      </c>
      <c r="P5" s="23"/>
    </row>
    <row r="6" s="1" customFormat="1" ht="25.5" customHeight="1" spans="1:16">
      <c r="A6" s="10" t="s">
        <v>21</v>
      </c>
      <c r="B6" s="10" t="s">
        <v>18</v>
      </c>
      <c r="C6" s="10">
        <v>2</v>
      </c>
      <c r="D6" s="10">
        <v>4</v>
      </c>
      <c r="E6" s="10"/>
      <c r="F6" s="10"/>
      <c r="G6" s="10"/>
      <c r="H6" s="10"/>
      <c r="I6" s="10"/>
      <c r="J6" s="10"/>
      <c r="K6" s="10">
        <v>1</v>
      </c>
      <c r="L6" s="10">
        <v>1</v>
      </c>
      <c r="M6" s="10">
        <v>1</v>
      </c>
      <c r="N6" s="10">
        <v>1</v>
      </c>
      <c r="O6" s="10">
        <f>SUM(C6:N6)</f>
        <v>10</v>
      </c>
      <c r="P6" s="23"/>
    </row>
    <row r="7" s="1" customFormat="1" ht="25.5" customHeight="1" spans="1:16">
      <c r="A7" s="10" t="s">
        <v>22</v>
      </c>
      <c r="B7" s="10" t="s">
        <v>18</v>
      </c>
      <c r="C7" s="10">
        <v>1</v>
      </c>
      <c r="D7" s="10">
        <v>1</v>
      </c>
      <c r="E7" s="10"/>
      <c r="F7" s="10"/>
      <c r="G7" s="10"/>
      <c r="H7" s="10"/>
      <c r="I7" s="10"/>
      <c r="J7" s="10"/>
      <c r="K7" s="10">
        <v>1</v>
      </c>
      <c r="L7" s="10"/>
      <c r="M7" s="10"/>
      <c r="N7" s="10"/>
      <c r="O7" s="10">
        <f>SUM(C7:N7)</f>
        <v>3</v>
      </c>
      <c r="P7" s="23"/>
    </row>
    <row r="8" s="1" customFormat="1" ht="25.5" customHeight="1" spans="1:16">
      <c r="A8" s="11" t="s">
        <v>23</v>
      </c>
      <c r="B8" s="12"/>
      <c r="C8" s="13">
        <f>SUM(C4:C7)</f>
        <v>7</v>
      </c>
      <c r="D8" s="13">
        <f>SUM(D4:D7)</f>
        <v>8</v>
      </c>
      <c r="E8" s="13">
        <f>SUM(E4:E7)</f>
        <v>1</v>
      </c>
      <c r="F8" s="13">
        <f>SUM(F4:F7)</f>
        <v>0</v>
      </c>
      <c r="G8" s="13">
        <f>SUM(G4:G7)</f>
        <v>0</v>
      </c>
      <c r="H8" s="13">
        <f t="shared" ref="H8:O8" si="0">SUM(H4:H7)</f>
        <v>0</v>
      </c>
      <c r="I8" s="13">
        <f t="shared" si="0"/>
        <v>0</v>
      </c>
      <c r="J8" s="13">
        <f t="shared" si="0"/>
        <v>0</v>
      </c>
      <c r="K8" s="13">
        <f t="shared" si="0"/>
        <v>2</v>
      </c>
      <c r="L8" s="13">
        <f t="shared" si="0"/>
        <v>2</v>
      </c>
      <c r="M8" s="13">
        <f t="shared" si="0"/>
        <v>3</v>
      </c>
      <c r="N8" s="13">
        <f t="shared" si="0"/>
        <v>2</v>
      </c>
      <c r="O8" s="13">
        <f t="shared" si="0"/>
        <v>25</v>
      </c>
      <c r="P8" s="24"/>
    </row>
    <row r="9" s="1" customFormat="1" ht="25.5" customHeight="1" spans="1:16">
      <c r="A9" s="10" t="s">
        <v>24</v>
      </c>
      <c r="B9" s="10" t="s">
        <v>18</v>
      </c>
      <c r="C9" s="10">
        <v>1</v>
      </c>
      <c r="D9" s="10"/>
      <c r="E9" s="10"/>
      <c r="F9" s="10"/>
      <c r="G9" s="10"/>
      <c r="H9" s="10"/>
      <c r="I9" s="10"/>
      <c r="J9" s="10"/>
      <c r="K9" s="10">
        <v>1</v>
      </c>
      <c r="L9" s="10"/>
      <c r="M9" s="10"/>
      <c r="N9" s="10">
        <v>1</v>
      </c>
      <c r="O9" s="10">
        <f>SUM(C9:N9)</f>
        <v>3</v>
      </c>
      <c r="P9" s="22" t="s">
        <v>25</v>
      </c>
    </row>
    <row r="10" s="1" customFormat="1" ht="25.5" customHeight="1" spans="1:16">
      <c r="A10" s="10" t="s">
        <v>26</v>
      </c>
      <c r="B10" s="10" t="s">
        <v>18</v>
      </c>
      <c r="C10" s="10"/>
      <c r="D10" s="10">
        <v>1</v>
      </c>
      <c r="E10" s="10"/>
      <c r="F10" s="10"/>
      <c r="G10" s="10"/>
      <c r="H10" s="10"/>
      <c r="I10" s="10"/>
      <c r="J10" s="10"/>
      <c r="K10" s="10">
        <v>1</v>
      </c>
      <c r="L10" s="10"/>
      <c r="M10" s="10"/>
      <c r="N10" s="10"/>
      <c r="O10" s="10">
        <f>SUM(C10:N10)</f>
        <v>2</v>
      </c>
      <c r="P10" s="23"/>
    </row>
    <row r="11" s="1" customFormat="1" ht="25.5" customHeight="1" spans="1:16">
      <c r="A11" s="10" t="s">
        <v>27</v>
      </c>
      <c r="B11" s="10" t="s">
        <v>18</v>
      </c>
      <c r="C11" s="10">
        <v>6</v>
      </c>
      <c r="D11" s="10">
        <v>3</v>
      </c>
      <c r="E11" s="10">
        <v>1</v>
      </c>
      <c r="F11" s="10"/>
      <c r="G11" s="10"/>
      <c r="H11" s="10"/>
      <c r="I11" s="10"/>
      <c r="J11" s="10"/>
      <c r="K11" s="10">
        <v>1</v>
      </c>
      <c r="L11" s="10">
        <v>2</v>
      </c>
      <c r="M11" s="10"/>
      <c r="N11" s="10"/>
      <c r="O11" s="10">
        <f>SUM(C11:N11)</f>
        <v>13</v>
      </c>
      <c r="P11" s="23"/>
    </row>
    <row r="12" s="1" customFormat="1" ht="25.5" customHeight="1" spans="1:16">
      <c r="A12" s="10" t="s">
        <v>28</v>
      </c>
      <c r="B12" s="10" t="s">
        <v>18</v>
      </c>
      <c r="C12" s="10">
        <v>9</v>
      </c>
      <c r="D12" s="10">
        <v>5</v>
      </c>
      <c r="E12" s="10">
        <v>1</v>
      </c>
      <c r="F12" s="10"/>
      <c r="G12" s="10"/>
      <c r="H12" s="10"/>
      <c r="I12" s="10"/>
      <c r="J12" s="10"/>
      <c r="K12" s="10">
        <v>1</v>
      </c>
      <c r="L12" s="10">
        <v>1</v>
      </c>
      <c r="M12" s="10">
        <v>1</v>
      </c>
      <c r="N12" s="10"/>
      <c r="O12" s="10">
        <f>SUM(C12:N12)</f>
        <v>18</v>
      </c>
      <c r="P12" s="23"/>
    </row>
    <row r="13" s="1" customFormat="1" ht="25.5" customHeight="1" spans="1:16">
      <c r="A13" s="11" t="s">
        <v>29</v>
      </c>
      <c r="B13" s="12"/>
      <c r="C13" s="13">
        <f>SUM(C9:C12)</f>
        <v>16</v>
      </c>
      <c r="D13" s="13">
        <f>SUM(D9:D12)</f>
        <v>9</v>
      </c>
      <c r="E13" s="13">
        <f>SUM(E9:E12)</f>
        <v>2</v>
      </c>
      <c r="F13" s="13">
        <f>SUM(F9:F12)</f>
        <v>0</v>
      </c>
      <c r="G13" s="13">
        <f>SUM(G9:G12)</f>
        <v>0</v>
      </c>
      <c r="H13" s="13">
        <f t="shared" ref="H13:O13" si="1">SUM(H9:H12)</f>
        <v>0</v>
      </c>
      <c r="I13" s="13">
        <f t="shared" si="1"/>
        <v>0</v>
      </c>
      <c r="J13" s="13">
        <f t="shared" si="1"/>
        <v>0</v>
      </c>
      <c r="K13" s="13">
        <f t="shared" si="1"/>
        <v>4</v>
      </c>
      <c r="L13" s="13">
        <f t="shared" si="1"/>
        <v>3</v>
      </c>
      <c r="M13" s="13">
        <f t="shared" si="1"/>
        <v>1</v>
      </c>
      <c r="N13" s="13">
        <f t="shared" si="1"/>
        <v>1</v>
      </c>
      <c r="O13" s="13">
        <f t="shared" si="1"/>
        <v>36</v>
      </c>
      <c r="P13" s="24"/>
    </row>
    <row r="14" s="1" customFormat="1" ht="25.5" customHeight="1" spans="1:16">
      <c r="A14" s="14" t="s">
        <v>30</v>
      </c>
      <c r="B14" s="10" t="s">
        <v>18</v>
      </c>
      <c r="C14" s="15">
        <v>1</v>
      </c>
      <c r="D14" s="15">
        <v>1</v>
      </c>
      <c r="E14" s="15">
        <v>1</v>
      </c>
      <c r="F14" s="14"/>
      <c r="G14" s="14"/>
      <c r="H14" s="14"/>
      <c r="I14" s="14"/>
      <c r="J14" s="14"/>
      <c r="K14" s="14"/>
      <c r="L14" s="14">
        <v>1</v>
      </c>
      <c r="M14" s="14"/>
      <c r="N14" s="14"/>
      <c r="O14" s="14">
        <f>SUM(C14:N14)</f>
        <v>4</v>
      </c>
      <c r="P14" s="22" t="s">
        <v>31</v>
      </c>
    </row>
    <row r="15" s="1" customFormat="1" ht="25.5" customHeight="1" spans="1:16">
      <c r="A15" s="14" t="s">
        <v>32</v>
      </c>
      <c r="B15" s="10" t="s">
        <v>18</v>
      </c>
      <c r="C15" s="15">
        <v>2</v>
      </c>
      <c r="D15" s="15">
        <v>2</v>
      </c>
      <c r="E15" s="15"/>
      <c r="F15" s="14"/>
      <c r="G15" s="14"/>
      <c r="H15" s="14"/>
      <c r="I15" s="14"/>
      <c r="J15" s="14"/>
      <c r="K15" s="14"/>
      <c r="L15" s="14"/>
      <c r="M15" s="14"/>
      <c r="N15" s="14"/>
      <c r="O15" s="14">
        <f>SUM(C15:N15)</f>
        <v>4</v>
      </c>
      <c r="P15" s="23"/>
    </row>
    <row r="16" s="1" customFormat="1" ht="25.5" customHeight="1" spans="1:16">
      <c r="A16" s="11" t="s">
        <v>33</v>
      </c>
      <c r="B16" s="12"/>
      <c r="C16" s="13">
        <f>SUM(C14:C15)</f>
        <v>3</v>
      </c>
      <c r="D16" s="13">
        <f>SUM(D14:D15)</f>
        <v>3</v>
      </c>
      <c r="E16" s="13">
        <f>SUM(E14:E15)</f>
        <v>1</v>
      </c>
      <c r="F16" s="13">
        <f t="shared" ref="F16:O16" si="2">SUM(F14:F15)</f>
        <v>0</v>
      </c>
      <c r="G16" s="13">
        <f t="shared" si="2"/>
        <v>0</v>
      </c>
      <c r="H16" s="13">
        <f t="shared" si="2"/>
        <v>0</v>
      </c>
      <c r="I16" s="13">
        <f t="shared" si="2"/>
        <v>0</v>
      </c>
      <c r="J16" s="13">
        <f t="shared" si="2"/>
        <v>0</v>
      </c>
      <c r="K16" s="13">
        <f t="shared" si="2"/>
        <v>0</v>
      </c>
      <c r="L16" s="13">
        <f t="shared" si="2"/>
        <v>1</v>
      </c>
      <c r="M16" s="13">
        <f t="shared" si="2"/>
        <v>0</v>
      </c>
      <c r="N16" s="13">
        <f t="shared" si="2"/>
        <v>0</v>
      </c>
      <c r="O16" s="13">
        <f t="shared" si="2"/>
        <v>8</v>
      </c>
      <c r="P16" s="24"/>
    </row>
    <row r="17" s="1" customFormat="1" ht="25.5" customHeight="1" spans="1:16">
      <c r="A17" s="10" t="s">
        <v>34</v>
      </c>
      <c r="B17" s="10" t="s">
        <v>18</v>
      </c>
      <c r="C17" s="15">
        <v>2</v>
      </c>
      <c r="D17" s="15">
        <v>1</v>
      </c>
      <c r="E17" s="15"/>
      <c r="F17" s="10"/>
      <c r="G17" s="10"/>
      <c r="H17" s="10"/>
      <c r="I17" s="10"/>
      <c r="J17" s="10"/>
      <c r="K17" s="15"/>
      <c r="L17" s="15"/>
      <c r="M17" s="15"/>
      <c r="N17" s="10"/>
      <c r="O17" s="10">
        <f>SUM(C17:N17)</f>
        <v>3</v>
      </c>
      <c r="P17" s="22" t="s">
        <v>35</v>
      </c>
    </row>
    <row r="18" s="1" customFormat="1" ht="25.5" customHeight="1" spans="1:16">
      <c r="A18" s="10" t="s">
        <v>36</v>
      </c>
      <c r="B18" s="10" t="s">
        <v>18</v>
      </c>
      <c r="C18" s="15"/>
      <c r="D18" s="15">
        <v>1</v>
      </c>
      <c r="E18" s="15"/>
      <c r="F18" s="10"/>
      <c r="G18" s="10"/>
      <c r="H18" s="10"/>
      <c r="I18" s="10"/>
      <c r="J18" s="10"/>
      <c r="K18" s="15">
        <v>1</v>
      </c>
      <c r="L18" s="15"/>
      <c r="M18" s="15">
        <v>1</v>
      </c>
      <c r="N18" s="10"/>
      <c r="O18" s="10">
        <f>SUM(C18:N18)</f>
        <v>3</v>
      </c>
      <c r="P18" s="23"/>
    </row>
    <row r="19" s="1" customFormat="1" ht="25.5" customHeight="1" spans="1:16">
      <c r="A19" s="11" t="s">
        <v>37</v>
      </c>
      <c r="B19" s="12"/>
      <c r="C19" s="13">
        <f>SUM(C17:C18)</f>
        <v>2</v>
      </c>
      <c r="D19" s="13">
        <f>SUM(D17:D18)</f>
        <v>2</v>
      </c>
      <c r="E19" s="13">
        <f t="shared" ref="E19:O19" si="3">SUM(E17:E18)</f>
        <v>0</v>
      </c>
      <c r="F19" s="13">
        <f t="shared" si="3"/>
        <v>0</v>
      </c>
      <c r="G19" s="13">
        <f t="shared" si="3"/>
        <v>0</v>
      </c>
      <c r="H19" s="13">
        <f t="shared" si="3"/>
        <v>0</v>
      </c>
      <c r="I19" s="13">
        <f t="shared" si="3"/>
        <v>0</v>
      </c>
      <c r="J19" s="13">
        <f t="shared" si="3"/>
        <v>0</v>
      </c>
      <c r="K19" s="13">
        <f t="shared" si="3"/>
        <v>1</v>
      </c>
      <c r="L19" s="13">
        <f t="shared" si="3"/>
        <v>0</v>
      </c>
      <c r="M19" s="13">
        <f t="shared" si="3"/>
        <v>1</v>
      </c>
      <c r="N19" s="13">
        <f t="shared" si="3"/>
        <v>0</v>
      </c>
      <c r="O19" s="13">
        <f t="shared" si="3"/>
        <v>6</v>
      </c>
      <c r="P19" s="24"/>
    </row>
    <row r="20" s="1" customFormat="1" ht="25.5" customHeight="1" spans="1:16">
      <c r="A20" s="14" t="s">
        <v>38</v>
      </c>
      <c r="B20" s="10" t="s">
        <v>18</v>
      </c>
      <c r="C20" s="14"/>
      <c r="D20" s="14"/>
      <c r="E20" s="14"/>
      <c r="F20" s="14"/>
      <c r="G20" s="14"/>
      <c r="H20" s="14"/>
      <c r="I20" s="14"/>
      <c r="J20" s="14"/>
      <c r="K20" s="14">
        <v>1</v>
      </c>
      <c r="L20" s="14"/>
      <c r="M20" s="14"/>
      <c r="N20" s="14"/>
      <c r="O20" s="14">
        <f>SUM(C20:N20)</f>
        <v>1</v>
      </c>
      <c r="P20" s="25" t="s">
        <v>39</v>
      </c>
    </row>
    <row r="21" s="1" customFormat="1" ht="25.5" customHeight="1" spans="1:16">
      <c r="A21" s="14" t="s">
        <v>40</v>
      </c>
      <c r="B21" s="10" t="s">
        <v>18</v>
      </c>
      <c r="C21" s="14"/>
      <c r="D21" s="14"/>
      <c r="E21" s="14"/>
      <c r="F21" s="14"/>
      <c r="G21" s="14"/>
      <c r="H21" s="14"/>
      <c r="I21" s="14"/>
      <c r="J21" s="14"/>
      <c r="K21" s="14"/>
      <c r="L21" s="14">
        <v>1</v>
      </c>
      <c r="M21" s="14"/>
      <c r="N21" s="14"/>
      <c r="O21" s="14">
        <f>SUM(C21:N21)</f>
        <v>1</v>
      </c>
      <c r="P21" s="26"/>
    </row>
    <row r="22" s="1" customFormat="1" ht="25.5" customHeight="1" spans="1:16">
      <c r="A22" s="14" t="s">
        <v>41</v>
      </c>
      <c r="B22" s="10" t="s">
        <v>18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>
        <v>1</v>
      </c>
      <c r="N22" s="14"/>
      <c r="O22" s="14">
        <f>SUM(C22:N22)</f>
        <v>1</v>
      </c>
      <c r="P22" s="26"/>
    </row>
    <row r="23" s="1" customFormat="1" ht="25.5" customHeight="1" spans="1:16">
      <c r="A23" s="11" t="s">
        <v>42</v>
      </c>
      <c r="B23" s="12"/>
      <c r="C23" s="13">
        <f t="shared" ref="C23:M23" si="4">SUM(C20:C22)</f>
        <v>0</v>
      </c>
      <c r="D23" s="13">
        <f t="shared" si="4"/>
        <v>0</v>
      </c>
      <c r="E23" s="13">
        <f t="shared" si="4"/>
        <v>0</v>
      </c>
      <c r="F23" s="13">
        <f t="shared" si="4"/>
        <v>0</v>
      </c>
      <c r="G23" s="13">
        <f t="shared" si="4"/>
        <v>0</v>
      </c>
      <c r="H23" s="13">
        <f t="shared" si="4"/>
        <v>0</v>
      </c>
      <c r="I23" s="13">
        <f t="shared" si="4"/>
        <v>0</v>
      </c>
      <c r="J23" s="13">
        <f t="shared" si="4"/>
        <v>0</v>
      </c>
      <c r="K23" s="13">
        <f t="shared" si="4"/>
        <v>1</v>
      </c>
      <c r="L23" s="13">
        <f t="shared" si="4"/>
        <v>1</v>
      </c>
      <c r="M23" s="13">
        <f t="shared" si="4"/>
        <v>1</v>
      </c>
      <c r="N23" s="13"/>
      <c r="O23" s="13">
        <f>SUM(O20:O22)</f>
        <v>3</v>
      </c>
      <c r="P23" s="27"/>
    </row>
    <row r="24" s="1" customFormat="1" ht="25.5" customHeight="1" spans="1:16">
      <c r="A24" s="16" t="s">
        <v>43</v>
      </c>
      <c r="B24" s="17"/>
      <c r="C24" s="18">
        <f>C8+C13+C16+C19+C23</f>
        <v>28</v>
      </c>
      <c r="D24" s="18">
        <f>D8+D13+D16+D19+D23</f>
        <v>22</v>
      </c>
      <c r="E24" s="18">
        <f>E8+E13+E16+E19+E23</f>
        <v>4</v>
      </c>
      <c r="F24" s="18">
        <f t="shared" ref="F24:N24" si="5">F8+F13+F16+F19+F23</f>
        <v>0</v>
      </c>
      <c r="G24" s="18">
        <f t="shared" si="5"/>
        <v>0</v>
      </c>
      <c r="H24" s="18">
        <f t="shared" si="5"/>
        <v>0</v>
      </c>
      <c r="I24" s="18">
        <f t="shared" si="5"/>
        <v>0</v>
      </c>
      <c r="J24" s="18">
        <f t="shared" si="5"/>
        <v>0</v>
      </c>
      <c r="K24" s="18">
        <f t="shared" si="5"/>
        <v>8</v>
      </c>
      <c r="L24" s="18">
        <f t="shared" si="5"/>
        <v>7</v>
      </c>
      <c r="M24" s="18">
        <f t="shared" si="5"/>
        <v>6</v>
      </c>
      <c r="N24" s="18">
        <f t="shared" si="5"/>
        <v>3</v>
      </c>
      <c r="O24" s="13">
        <f>SUM(C24:N24)</f>
        <v>78</v>
      </c>
      <c r="P24" s="18" t="s">
        <v>44</v>
      </c>
    </row>
    <row r="25" s="1" customFormat="1" ht="25.5" customHeight="1" spans="1:16">
      <c r="A25" s="10" t="s">
        <v>45</v>
      </c>
      <c r="B25" s="10" t="s">
        <v>46</v>
      </c>
      <c r="C25" s="10">
        <v>1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>
        <f>SUM(C25:N25)</f>
        <v>1</v>
      </c>
      <c r="P25" s="10" t="s">
        <v>44</v>
      </c>
    </row>
    <row r="26" s="1" customFormat="1" ht="25.5" customHeight="1" spans="1:16">
      <c r="A26" s="10" t="s">
        <v>47</v>
      </c>
      <c r="B26" s="10" t="s">
        <v>46</v>
      </c>
      <c r="C26" s="10"/>
      <c r="D26" s="10"/>
      <c r="E26" s="10"/>
      <c r="F26" s="10"/>
      <c r="G26" s="10"/>
      <c r="H26" s="10"/>
      <c r="I26" s="10"/>
      <c r="J26" s="10"/>
      <c r="K26" s="10">
        <v>1</v>
      </c>
      <c r="L26" s="10"/>
      <c r="M26" s="10"/>
      <c r="N26" s="10"/>
      <c r="O26" s="10">
        <v>1</v>
      </c>
      <c r="P26" s="10" t="s">
        <v>44</v>
      </c>
    </row>
    <row r="27" s="1" customFormat="1" ht="25.5" customHeight="1" spans="1:16">
      <c r="A27" s="10" t="s">
        <v>48</v>
      </c>
      <c r="B27" s="10" t="s">
        <v>46</v>
      </c>
      <c r="C27" s="10"/>
      <c r="D27" s="10"/>
      <c r="E27" s="10">
        <v>1</v>
      </c>
      <c r="F27" s="10"/>
      <c r="G27" s="10"/>
      <c r="H27" s="10"/>
      <c r="I27" s="10"/>
      <c r="J27" s="10"/>
      <c r="K27" s="10"/>
      <c r="L27" s="10"/>
      <c r="M27" s="10"/>
      <c r="N27" s="10"/>
      <c r="O27" s="10">
        <f t="shared" ref="O27:O31" si="6">SUM(C27:N27)</f>
        <v>1</v>
      </c>
      <c r="P27" s="10" t="s">
        <v>44</v>
      </c>
    </row>
    <row r="28" s="1" customFormat="1" ht="25.5" customHeight="1" spans="1:16">
      <c r="A28" s="10" t="s">
        <v>49</v>
      </c>
      <c r="B28" s="10" t="s">
        <v>46</v>
      </c>
      <c r="C28" s="10"/>
      <c r="D28" s="10"/>
      <c r="E28" s="10"/>
      <c r="F28" s="10"/>
      <c r="G28" s="10"/>
      <c r="H28" s="10"/>
      <c r="I28" s="10">
        <v>1</v>
      </c>
      <c r="J28" s="10"/>
      <c r="K28" s="10"/>
      <c r="L28" s="10"/>
      <c r="M28" s="10"/>
      <c r="N28" s="10"/>
      <c r="O28" s="10">
        <f t="shared" si="6"/>
        <v>1</v>
      </c>
      <c r="P28" s="10" t="s">
        <v>44</v>
      </c>
    </row>
    <row r="29" s="1" customFormat="1" ht="25.5" customHeight="1" spans="1:16">
      <c r="A29" s="10" t="s">
        <v>50</v>
      </c>
      <c r="B29" s="10" t="s">
        <v>46</v>
      </c>
      <c r="C29" s="15">
        <v>1</v>
      </c>
      <c r="D29" s="15">
        <v>1</v>
      </c>
      <c r="E29" s="15">
        <v>1</v>
      </c>
      <c r="F29" s="15"/>
      <c r="G29" s="15">
        <v>2</v>
      </c>
      <c r="H29" s="10"/>
      <c r="I29" s="10"/>
      <c r="J29" s="10"/>
      <c r="K29" s="10"/>
      <c r="L29" s="10"/>
      <c r="M29" s="10"/>
      <c r="N29" s="10"/>
      <c r="O29" s="10">
        <f t="shared" si="6"/>
        <v>5</v>
      </c>
      <c r="P29" s="10" t="s">
        <v>44</v>
      </c>
    </row>
    <row r="30" s="1" customFormat="1" ht="25.5" customHeight="1" spans="1:16">
      <c r="A30" s="10" t="s">
        <v>51</v>
      </c>
      <c r="B30" s="10" t="s">
        <v>46</v>
      </c>
      <c r="C30" s="10"/>
      <c r="D30" s="10"/>
      <c r="E30" s="10"/>
      <c r="F30" s="10">
        <v>1</v>
      </c>
      <c r="G30" s="10"/>
      <c r="H30" s="10"/>
      <c r="I30" s="10">
        <v>1</v>
      </c>
      <c r="J30" s="10"/>
      <c r="K30" s="10"/>
      <c r="L30" s="10"/>
      <c r="M30" s="10"/>
      <c r="N30" s="10"/>
      <c r="O30" s="10">
        <f t="shared" si="6"/>
        <v>2</v>
      </c>
      <c r="P30" s="10" t="s">
        <v>44</v>
      </c>
    </row>
    <row r="31" s="1" customFormat="1" ht="25.5" customHeight="1" spans="1:16">
      <c r="A31" s="16" t="s">
        <v>52</v>
      </c>
      <c r="B31" s="17"/>
      <c r="C31" s="18">
        <f t="shared" ref="C31:N31" si="7">C15+C20+C23+C26+C30</f>
        <v>2</v>
      </c>
      <c r="D31" s="18">
        <f t="shared" si="7"/>
        <v>2</v>
      </c>
      <c r="E31" s="18">
        <f t="shared" si="7"/>
        <v>0</v>
      </c>
      <c r="F31" s="18">
        <f t="shared" si="7"/>
        <v>1</v>
      </c>
      <c r="G31" s="18">
        <f t="shared" si="7"/>
        <v>0</v>
      </c>
      <c r="H31" s="18">
        <f t="shared" si="7"/>
        <v>0</v>
      </c>
      <c r="I31" s="18">
        <f t="shared" si="7"/>
        <v>1</v>
      </c>
      <c r="J31" s="18">
        <f t="shared" si="7"/>
        <v>0</v>
      </c>
      <c r="K31" s="18">
        <f t="shared" si="7"/>
        <v>3</v>
      </c>
      <c r="L31" s="18">
        <f t="shared" si="7"/>
        <v>1</v>
      </c>
      <c r="M31" s="18">
        <f t="shared" si="7"/>
        <v>1</v>
      </c>
      <c r="N31" s="18">
        <f t="shared" si="7"/>
        <v>0</v>
      </c>
      <c r="O31" s="13">
        <f t="shared" si="6"/>
        <v>11</v>
      </c>
      <c r="P31" s="18" t="s">
        <v>44</v>
      </c>
    </row>
    <row r="32" s="2" customFormat="1" ht="25.5" customHeight="1" spans="1:16">
      <c r="A32" s="19" t="s">
        <v>53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8">
        <f>O24+O31</f>
        <v>89</v>
      </c>
      <c r="P32" s="29"/>
    </row>
  </sheetData>
  <mergeCells count="14">
    <mergeCell ref="A2:P2"/>
    <mergeCell ref="A8:B8"/>
    <mergeCell ref="A13:B13"/>
    <mergeCell ref="A16:B16"/>
    <mergeCell ref="A19:B19"/>
    <mergeCell ref="A23:B23"/>
    <mergeCell ref="A24:B24"/>
    <mergeCell ref="A31:B31"/>
    <mergeCell ref="A32:N32"/>
    <mergeCell ref="P4:P8"/>
    <mergeCell ref="P9:P13"/>
    <mergeCell ref="P14:P16"/>
    <mergeCell ref="P17:P19"/>
    <mergeCell ref="P20:P23"/>
  </mergeCells>
  <pageMargins left="0.393700787401575" right="0.393700787401575" top="0.393700787401575" bottom="0.393700787401575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cp:lastPrinted>2023-06-14T08:08:00Z</cp:lastPrinted>
  <dcterms:modified xsi:type="dcterms:W3CDTF">2023-06-16T02:04:57Z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195572980345404B875F90F98EC20E9F_12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