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表" sheetId="18" r:id="rId1"/>
  </sheets>
  <definedNames>
    <definedName name="_xlnm._FilterDatabase" localSheetId="0" hidden="1">表!#REF!</definedName>
    <definedName name="_xlnm.Print_Titles" localSheetId="0">表!#REF!</definedName>
  </definedNames>
  <calcPr calcId="144525" fullPrecision="0"/>
</workbook>
</file>

<file path=xl/sharedStrings.xml><?xml version="1.0" encoding="utf-8"?>
<sst xmlns="http://schemas.openxmlformats.org/spreadsheetml/2006/main" count="427" uniqueCount="264">
  <si>
    <t>2023年三亚市教育局直属公办学校赴北京公开招聘教师体检人员名单</t>
  </si>
  <si>
    <t>序号</t>
  </si>
  <si>
    <t>报考岗位</t>
  </si>
  <si>
    <t>身份证号码</t>
  </si>
  <si>
    <t>姓名</t>
  </si>
  <si>
    <t>笔试成绩</t>
  </si>
  <si>
    <t>笔试成绩
*60%</t>
  </si>
  <si>
    <t>面试成绩</t>
  </si>
  <si>
    <t>面试成绩
*40%</t>
  </si>
  <si>
    <t>综合成绩</t>
  </si>
  <si>
    <t>排名</t>
  </si>
  <si>
    <t>备注</t>
  </si>
  <si>
    <t>0101_小学语文教师</t>
  </si>
  <si>
    <t>230523199701174421</t>
  </si>
  <si>
    <t>杨芷</t>
  </si>
  <si>
    <t>入围体检</t>
  </si>
  <si>
    <t>0102_小学数学教师</t>
  </si>
  <si>
    <t>410327200002088026</t>
  </si>
  <si>
    <t>赵浩羽</t>
  </si>
  <si>
    <t>0105_高中英语教师</t>
  </si>
  <si>
    <t>340703199412020021</t>
  </si>
  <si>
    <t>靳雪娇</t>
  </si>
  <si>
    <t>41018119830510756X</t>
  </si>
  <si>
    <t>李聪景</t>
  </si>
  <si>
    <t>0107_小学语文教师</t>
  </si>
  <si>
    <t>360732199608292120</t>
  </si>
  <si>
    <t>刘青青</t>
  </si>
  <si>
    <t>372901199506262828</t>
  </si>
  <si>
    <t>苑倩倩</t>
  </si>
  <si>
    <t>0108_小学数学教师</t>
  </si>
  <si>
    <t>500221199708234585</t>
  </si>
  <si>
    <t>龙婷</t>
  </si>
  <si>
    <t>142301199407080521</t>
  </si>
  <si>
    <t>郝彦琼</t>
  </si>
  <si>
    <t>0109_小学体育教师</t>
  </si>
  <si>
    <t>211324199502056716</t>
  </si>
  <si>
    <t>付鑫</t>
  </si>
  <si>
    <t>0204_中学英语教师</t>
  </si>
  <si>
    <t>230902199702071723</t>
  </si>
  <si>
    <t>李琳</t>
  </si>
  <si>
    <t>0205_中学语文教师</t>
  </si>
  <si>
    <t>533122199609091223</t>
  </si>
  <si>
    <t>肖萧</t>
  </si>
  <si>
    <t>0208_中学物理教师</t>
  </si>
  <si>
    <t>460006199701311632</t>
  </si>
  <si>
    <t>谢是良</t>
  </si>
  <si>
    <t>0301_初中语文教师</t>
  </si>
  <si>
    <t>140108199412175228</t>
  </si>
  <si>
    <t>牛莉</t>
  </si>
  <si>
    <t>0303_初中英语教师</t>
  </si>
  <si>
    <t>460200199607030036</t>
  </si>
  <si>
    <t>周凤源</t>
  </si>
  <si>
    <t>0304_初中政治教师</t>
  </si>
  <si>
    <t>460033199606104845</t>
  </si>
  <si>
    <t>林福余</t>
  </si>
  <si>
    <t>1</t>
  </si>
  <si>
    <t>0306_初中地理教师</t>
  </si>
  <si>
    <t>460035199705012340</t>
  </si>
  <si>
    <t>王林超</t>
  </si>
  <si>
    <t>0307_初中体育教师</t>
  </si>
  <si>
    <t>370126199908111514</t>
  </si>
  <si>
    <t>隋清云</t>
  </si>
  <si>
    <t>0308_初中心理教师</t>
  </si>
  <si>
    <t>460200199402030278</t>
  </si>
  <si>
    <t>冯所望</t>
  </si>
  <si>
    <t>0401_高中语文教师</t>
  </si>
  <si>
    <t>130429199509062066</t>
  </si>
  <si>
    <t>李跃琨</t>
  </si>
  <si>
    <t>0402_高中数学教师</t>
  </si>
  <si>
    <t>232126198709190236</t>
  </si>
  <si>
    <t>周海涛</t>
  </si>
  <si>
    <t>510603199608300320</t>
  </si>
  <si>
    <t>陶梦璠</t>
  </si>
  <si>
    <t>0403_高中历史教师</t>
  </si>
  <si>
    <t>230208198301210687</t>
  </si>
  <si>
    <t>康健</t>
  </si>
  <si>
    <t>0404_高中物理教师</t>
  </si>
  <si>
    <t>46003319930512448X</t>
  </si>
  <si>
    <t>黄林欢</t>
  </si>
  <si>
    <t>0405_高中生物教师</t>
  </si>
  <si>
    <t>500230199412256888</t>
  </si>
  <si>
    <t>董小霞</t>
  </si>
  <si>
    <t>460003199306147626</t>
  </si>
  <si>
    <t>徐长女</t>
  </si>
  <si>
    <t>2</t>
  </si>
  <si>
    <t>0406_高中地理教师</t>
  </si>
  <si>
    <t>230105199407193926</t>
  </si>
  <si>
    <t>顾然</t>
  </si>
  <si>
    <t>0407_初中语文教师</t>
  </si>
  <si>
    <t>211324199211016140</t>
  </si>
  <si>
    <t>樊桂娟</t>
  </si>
  <si>
    <t>0408_初中数学教师</t>
  </si>
  <si>
    <t>230802199212080330</t>
  </si>
  <si>
    <t>王致晟</t>
  </si>
  <si>
    <t>231002199608130549</t>
  </si>
  <si>
    <t>李悦琪</t>
  </si>
  <si>
    <t>460028199408135244</t>
  </si>
  <si>
    <t>陈小妹</t>
  </si>
  <si>
    <t>0409_初中地理教师</t>
  </si>
  <si>
    <t>469003199708265025</t>
  </si>
  <si>
    <t>符坤礼</t>
  </si>
  <si>
    <t>460006198910042745</t>
  </si>
  <si>
    <t>赖倩虹</t>
  </si>
  <si>
    <t>0410_初中物理教师</t>
  </si>
  <si>
    <t>460200199806280038</t>
  </si>
  <si>
    <t>王承科</t>
  </si>
  <si>
    <t>0411_初中生物教师</t>
  </si>
  <si>
    <t>230521199212091921</t>
  </si>
  <si>
    <t>张薇</t>
  </si>
  <si>
    <t>46003319930224358X</t>
  </si>
  <si>
    <t>冯铃雅</t>
  </si>
  <si>
    <t>0501_高中语文教师</t>
  </si>
  <si>
    <t>230183198505291225</t>
  </si>
  <si>
    <t>王丽莉</t>
  </si>
  <si>
    <t>0504_高中物理教师</t>
  </si>
  <si>
    <t>460200199811134449</t>
  </si>
  <si>
    <t>黄丹婷</t>
  </si>
  <si>
    <t>0505_高中化学教师</t>
  </si>
  <si>
    <t>460103199107270926</t>
  </si>
  <si>
    <t>杨雅冰</t>
  </si>
  <si>
    <t>0507_高中思想政治教师</t>
  </si>
  <si>
    <t>460003199706113820</t>
  </si>
  <si>
    <t>黎菲</t>
  </si>
  <si>
    <t>0510_高中信息技术教师</t>
  </si>
  <si>
    <t>460035199304180036</t>
  </si>
  <si>
    <t>项鹏</t>
  </si>
  <si>
    <t>0511_高中美术教师</t>
  </si>
  <si>
    <t>342401199008262531</t>
  </si>
  <si>
    <t>刘兵</t>
  </si>
  <si>
    <t>0512_高中音乐教师</t>
  </si>
  <si>
    <t>411323199909091901</t>
  </si>
  <si>
    <t>衡柯瑾</t>
  </si>
  <si>
    <t>0513_高中生物教师</t>
  </si>
  <si>
    <t>460003199807214620</t>
  </si>
  <si>
    <t>吴进文</t>
  </si>
  <si>
    <t>0514_高中心理教师</t>
  </si>
  <si>
    <t>232324198407280322</t>
  </si>
  <si>
    <t>沈静</t>
  </si>
  <si>
    <t>0515_初中语文教师</t>
  </si>
  <si>
    <t>460200199304064706</t>
  </si>
  <si>
    <t>许先娇</t>
  </si>
  <si>
    <t>230702199102280969</t>
  </si>
  <si>
    <t>张紫涵</t>
  </si>
  <si>
    <t>469003199808068424</t>
  </si>
  <si>
    <t>王秋兰</t>
  </si>
  <si>
    <t>460028200206081626</t>
  </si>
  <si>
    <t>王不够</t>
  </si>
  <si>
    <t>131002199203193628</t>
  </si>
  <si>
    <t>苏菲娅</t>
  </si>
  <si>
    <t>0516_初中数学教师</t>
  </si>
  <si>
    <t>232326199012101040</t>
  </si>
  <si>
    <t>许泊茹</t>
  </si>
  <si>
    <t>232324198509030914</t>
  </si>
  <si>
    <t>李伟</t>
  </si>
  <si>
    <t>372926198309071443</t>
  </si>
  <si>
    <t>段雪云</t>
  </si>
  <si>
    <t>3</t>
  </si>
  <si>
    <t>230321198912282205</t>
  </si>
  <si>
    <t>姜盼</t>
  </si>
  <si>
    <t>4</t>
  </si>
  <si>
    <t>460026199112064210</t>
  </si>
  <si>
    <t>廖琼辉</t>
  </si>
  <si>
    <t>5</t>
  </si>
  <si>
    <t>0517_初中英语教师</t>
  </si>
  <si>
    <t>610502199107140826</t>
  </si>
  <si>
    <t>席梦圆</t>
  </si>
  <si>
    <t>210221198809068121</t>
  </si>
  <si>
    <t>王安妮</t>
  </si>
  <si>
    <t>360203199007170524</t>
  </si>
  <si>
    <t>万璐</t>
  </si>
  <si>
    <t>130727199105183308</t>
  </si>
  <si>
    <t>王庆林</t>
  </si>
  <si>
    <t>460005199710076228</t>
  </si>
  <si>
    <t>张惠婷</t>
  </si>
  <si>
    <t>0518_初中生物教师</t>
  </si>
  <si>
    <t>460028199302036045</t>
  </si>
  <si>
    <t>王燕妮</t>
  </si>
  <si>
    <t>460200199906020022</t>
  </si>
  <si>
    <t>张文盈</t>
  </si>
  <si>
    <t>0519_初中政治教师</t>
  </si>
  <si>
    <t>460200199901194445</t>
  </si>
  <si>
    <t>卢健瞳</t>
  </si>
  <si>
    <t>460200199507174446</t>
  </si>
  <si>
    <t>梁楚倩</t>
  </si>
  <si>
    <t>0520_初中历史教师</t>
  </si>
  <si>
    <t>46020019941231002X</t>
  </si>
  <si>
    <t>符子媛</t>
  </si>
  <si>
    <t>230103198803135114</t>
  </si>
  <si>
    <t>朱亚辰</t>
  </si>
  <si>
    <t>0521_初中音乐教师</t>
  </si>
  <si>
    <t>430726200001241024</t>
  </si>
  <si>
    <t>马亚銮</t>
  </si>
  <si>
    <t>411202199705211521</t>
  </si>
  <si>
    <t>谢家琳</t>
  </si>
  <si>
    <t>0522_初中地理教师</t>
  </si>
  <si>
    <t>460007199506164362</t>
  </si>
  <si>
    <t>符家婷</t>
  </si>
  <si>
    <t>460005199705105127</t>
  </si>
  <si>
    <t>韩玉娟</t>
  </si>
  <si>
    <t>0523_初中信息技术教师</t>
  </si>
  <si>
    <t>652701199706010429</t>
  </si>
  <si>
    <t>苟金姗</t>
  </si>
  <si>
    <t>0524_初中体育教师</t>
  </si>
  <si>
    <t>370214199709285044</t>
  </si>
  <si>
    <t>刘森</t>
  </si>
  <si>
    <t>460003199509222446</t>
  </si>
  <si>
    <t>吴金霞</t>
  </si>
  <si>
    <t>0525_初中美术教师</t>
  </si>
  <si>
    <t>430381199105285029</t>
  </si>
  <si>
    <t>曾效香</t>
  </si>
  <si>
    <t>430623198905244223</t>
  </si>
  <si>
    <t>李好</t>
  </si>
  <si>
    <t>0601_小学语文教师</t>
  </si>
  <si>
    <t>412829199610304024</t>
  </si>
  <si>
    <t>尤娜</t>
  </si>
  <si>
    <t>460103198806271528</t>
  </si>
  <si>
    <t>韦文娟</t>
  </si>
  <si>
    <t>341282198904234928</t>
  </si>
  <si>
    <t>周文芳</t>
  </si>
  <si>
    <t>210502199902190318</t>
  </si>
  <si>
    <t>王星蕴</t>
  </si>
  <si>
    <t>0602_小学数学教师</t>
  </si>
  <si>
    <t>460200199407285528</t>
  </si>
  <si>
    <t>吴君</t>
  </si>
  <si>
    <t>460200199912230288</t>
  </si>
  <si>
    <t>李高琳</t>
  </si>
  <si>
    <t>460033199504123877</t>
  </si>
  <si>
    <t>陈太保</t>
  </si>
  <si>
    <t>460026199510015123</t>
  </si>
  <si>
    <t>陈楠</t>
  </si>
  <si>
    <t>0603_小学道德与法治教师</t>
  </si>
  <si>
    <t>460003199908153046</t>
  </si>
  <si>
    <t>曾一晗</t>
  </si>
  <si>
    <t>0604_小学体育教师</t>
  </si>
  <si>
    <t>460003199604044115</t>
  </si>
  <si>
    <t>李兴军</t>
  </si>
  <si>
    <t>460026199704281825</t>
  </si>
  <si>
    <t>符贻芬</t>
  </si>
  <si>
    <t>0605_小学音乐教师</t>
  </si>
  <si>
    <t>362422199405230045</t>
  </si>
  <si>
    <t>丁倩妮</t>
  </si>
  <si>
    <t>0606_小学美术教师</t>
  </si>
  <si>
    <t>431224199704293280</t>
  </si>
  <si>
    <t>李思思</t>
  </si>
  <si>
    <t>0607_小学信息技术教师</t>
  </si>
  <si>
    <t>460031199305245641</t>
  </si>
  <si>
    <t>钟经美</t>
  </si>
  <si>
    <t>0709_高中数学教师</t>
  </si>
  <si>
    <t>230103198005115186</t>
  </si>
  <si>
    <t>赵娉婷</t>
  </si>
  <si>
    <t>0801_初中地理教师</t>
  </si>
  <si>
    <t>46000319980207266X</t>
  </si>
  <si>
    <t>李益娜</t>
  </si>
  <si>
    <t>0802_初中数学教师</t>
  </si>
  <si>
    <t>460033199312053245</t>
  </si>
  <si>
    <t>吴清儒</t>
  </si>
  <si>
    <t>0803_高中数学教师</t>
  </si>
  <si>
    <t>653128199001300328</t>
  </si>
  <si>
    <t>朱丽</t>
  </si>
  <si>
    <t>422801199001050220</t>
  </si>
  <si>
    <t>于明彩</t>
  </si>
  <si>
    <t>0804_高中语文教师</t>
  </si>
  <si>
    <t>460200199703291404</t>
  </si>
  <si>
    <t>何欣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</si>
</sst>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  <numFmt numFmtId="178" formatCode="0.00_);[Red]\(0.00\)"/>
    <numFmt numFmtId="179" formatCode="0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3.5"/>
      <color theme="1"/>
      <name val="宋体"/>
      <charset val="134"/>
    </font>
    <font>
      <sz val="13.5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 applyProtection="1">
      <protection locked="0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protection locked="0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177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177" fontId="6" fillId="0" borderId="0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178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178" fontId="3" fillId="0" borderId="1" xfId="0" applyNumberFormat="1" applyFont="1" applyFill="1" applyBorder="1" applyAlignment="1" applyProtection="1">
      <alignment horizontal="center" vertical="center"/>
      <protection locked="0"/>
    </xf>
    <xf numFmtId="177" fontId="3" fillId="0" borderId="1" xfId="0" applyNumberFormat="1" applyFont="1" applyFill="1" applyBorder="1" applyAlignment="1" applyProtection="1">
      <alignment horizontal="center" vertical="center"/>
      <protection locked="0"/>
    </xf>
    <xf numFmtId="177" fontId="7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179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6"/>
  <sheetViews>
    <sheetView tabSelected="1" topLeftCell="A82" workbookViewId="0">
      <selection activeCell="N88" sqref="N88"/>
    </sheetView>
  </sheetViews>
  <sheetFormatPr defaultColWidth="14.125" defaultRowHeight="31" customHeight="1"/>
  <cols>
    <col min="1" max="1" width="8" style="6" customWidth="1"/>
    <col min="2" max="2" width="30.625" style="7" customWidth="1"/>
    <col min="3" max="3" width="23.5" style="6" customWidth="1"/>
    <col min="4" max="4" width="10.5" style="6" customWidth="1"/>
    <col min="5" max="5" width="11.875" style="8" hidden="1" customWidth="1"/>
    <col min="6" max="7" width="11.375" style="8" hidden="1" customWidth="1"/>
    <col min="8" max="8" width="11.625" style="8" hidden="1" customWidth="1"/>
    <col min="9" max="9" width="11.125" style="8" customWidth="1"/>
    <col min="10" max="10" width="9.25" style="9" customWidth="1"/>
    <col min="11" max="11" width="18.125" style="6" customWidth="1"/>
    <col min="12" max="16373" width="14.125" style="6" customWidth="1"/>
    <col min="16374" max="16384" width="14.125" style="6"/>
  </cols>
  <sheetData>
    <row r="1" s="1" customFormat="1" ht="64" customHeight="1" spans="1:11">
      <c r="A1" s="10" t="s">
        <v>0</v>
      </c>
      <c r="B1" s="10"/>
      <c r="C1" s="11"/>
      <c r="D1" s="11"/>
      <c r="E1" s="12"/>
      <c r="F1" s="12"/>
      <c r="G1" s="12"/>
      <c r="H1" s="12"/>
      <c r="I1" s="12"/>
      <c r="J1" s="30"/>
      <c r="K1" s="11"/>
    </row>
    <row r="2" s="2" customFormat="1" ht="40" customHeight="1" spans="1:11">
      <c r="A2" s="13" t="s">
        <v>1</v>
      </c>
      <c r="B2" s="14" t="s">
        <v>2</v>
      </c>
      <c r="C2" s="13" t="s">
        <v>3</v>
      </c>
      <c r="D2" s="13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31" t="s">
        <v>9</v>
      </c>
      <c r="J2" s="32" t="s">
        <v>10</v>
      </c>
      <c r="K2" s="13" t="s">
        <v>11</v>
      </c>
    </row>
    <row r="3" s="3" customFormat="1" ht="38" customHeight="1" spans="1:11">
      <c r="A3" s="16">
        <v>1</v>
      </c>
      <c r="B3" s="17" t="s">
        <v>12</v>
      </c>
      <c r="C3" s="18" t="s">
        <v>13</v>
      </c>
      <c r="D3" s="18" t="s">
        <v>14</v>
      </c>
      <c r="E3" s="19">
        <v>76.5</v>
      </c>
      <c r="F3" s="20">
        <f t="shared" ref="F3:F66" si="0">E3*0.6</f>
        <v>45.9</v>
      </c>
      <c r="G3" s="21">
        <v>66.33</v>
      </c>
      <c r="H3" s="20">
        <f t="shared" ref="H3:H66" si="1">G3*0.4</f>
        <v>26.53</v>
      </c>
      <c r="I3" s="20">
        <f t="shared" ref="I3:I66" si="2">F3+H3</f>
        <v>72.43</v>
      </c>
      <c r="J3" s="33">
        <v>1</v>
      </c>
      <c r="K3" s="21" t="s">
        <v>15</v>
      </c>
    </row>
    <row r="4" s="3" customFormat="1" ht="38" customHeight="1" spans="1:11">
      <c r="A4" s="16">
        <v>2</v>
      </c>
      <c r="B4" s="17" t="s">
        <v>16</v>
      </c>
      <c r="C4" s="18" t="s">
        <v>17</v>
      </c>
      <c r="D4" s="18" t="s">
        <v>18</v>
      </c>
      <c r="E4" s="19">
        <v>91.5</v>
      </c>
      <c r="F4" s="20">
        <f t="shared" si="0"/>
        <v>54.9</v>
      </c>
      <c r="G4" s="21">
        <v>62</v>
      </c>
      <c r="H4" s="20">
        <f t="shared" si="1"/>
        <v>24.8</v>
      </c>
      <c r="I4" s="20">
        <f t="shared" si="2"/>
        <v>79.7</v>
      </c>
      <c r="J4" s="33">
        <v>1</v>
      </c>
      <c r="K4" s="21" t="s">
        <v>15</v>
      </c>
    </row>
    <row r="5" s="3" customFormat="1" ht="38" customHeight="1" spans="1:11">
      <c r="A5" s="16">
        <v>3</v>
      </c>
      <c r="B5" s="17" t="s">
        <v>19</v>
      </c>
      <c r="C5" s="18" t="s">
        <v>20</v>
      </c>
      <c r="D5" s="18" t="s">
        <v>21</v>
      </c>
      <c r="E5" s="19">
        <v>84.25</v>
      </c>
      <c r="F5" s="20">
        <f t="shared" si="0"/>
        <v>50.55</v>
      </c>
      <c r="G5" s="21">
        <v>70.33</v>
      </c>
      <c r="H5" s="20">
        <f t="shared" si="1"/>
        <v>28.13</v>
      </c>
      <c r="I5" s="20">
        <f t="shared" si="2"/>
        <v>78.68</v>
      </c>
      <c r="J5" s="33">
        <v>1</v>
      </c>
      <c r="K5" s="21" t="s">
        <v>15</v>
      </c>
    </row>
    <row r="6" s="3" customFormat="1" ht="38" customHeight="1" spans="1:11">
      <c r="A6" s="16">
        <v>4</v>
      </c>
      <c r="B6" s="17" t="s">
        <v>19</v>
      </c>
      <c r="C6" s="18" t="s">
        <v>22</v>
      </c>
      <c r="D6" s="18" t="s">
        <v>23</v>
      </c>
      <c r="E6" s="19">
        <v>88.5</v>
      </c>
      <c r="F6" s="20">
        <f t="shared" si="0"/>
        <v>53.1</v>
      </c>
      <c r="G6" s="21">
        <v>61.67</v>
      </c>
      <c r="H6" s="20">
        <f t="shared" si="1"/>
        <v>24.67</v>
      </c>
      <c r="I6" s="20">
        <f t="shared" si="2"/>
        <v>77.77</v>
      </c>
      <c r="J6" s="33">
        <v>2</v>
      </c>
      <c r="K6" s="21" t="s">
        <v>15</v>
      </c>
    </row>
    <row r="7" s="3" customFormat="1" ht="38" customHeight="1" spans="1:11">
      <c r="A7" s="16">
        <v>5</v>
      </c>
      <c r="B7" s="17" t="s">
        <v>24</v>
      </c>
      <c r="C7" s="18" t="s">
        <v>25</v>
      </c>
      <c r="D7" s="18" t="s">
        <v>26</v>
      </c>
      <c r="E7" s="19">
        <v>82</v>
      </c>
      <c r="F7" s="20">
        <f t="shared" si="0"/>
        <v>49.2</v>
      </c>
      <c r="G7" s="21">
        <v>65.67</v>
      </c>
      <c r="H7" s="20">
        <f t="shared" si="1"/>
        <v>26.27</v>
      </c>
      <c r="I7" s="20">
        <f t="shared" si="2"/>
        <v>75.47</v>
      </c>
      <c r="J7" s="33">
        <v>1</v>
      </c>
      <c r="K7" s="21" t="s">
        <v>15</v>
      </c>
    </row>
    <row r="8" s="3" customFormat="1" ht="38" customHeight="1" spans="1:11">
      <c r="A8" s="16">
        <v>6</v>
      </c>
      <c r="B8" s="17" t="s">
        <v>24</v>
      </c>
      <c r="C8" s="18" t="s">
        <v>27</v>
      </c>
      <c r="D8" s="18" t="s">
        <v>28</v>
      </c>
      <c r="E8" s="19">
        <v>80.5</v>
      </c>
      <c r="F8" s="20">
        <f t="shared" si="0"/>
        <v>48.3</v>
      </c>
      <c r="G8" s="21">
        <v>63.67</v>
      </c>
      <c r="H8" s="20">
        <f t="shared" si="1"/>
        <v>25.47</v>
      </c>
      <c r="I8" s="20">
        <f t="shared" si="2"/>
        <v>73.77</v>
      </c>
      <c r="J8" s="33">
        <v>2</v>
      </c>
      <c r="K8" s="21" t="s">
        <v>15</v>
      </c>
    </row>
    <row r="9" s="3" customFormat="1" ht="38" customHeight="1" spans="1:11">
      <c r="A9" s="16">
        <v>7</v>
      </c>
      <c r="B9" s="17" t="s">
        <v>29</v>
      </c>
      <c r="C9" s="18" t="s">
        <v>30</v>
      </c>
      <c r="D9" s="18" t="s">
        <v>31</v>
      </c>
      <c r="E9" s="19">
        <v>80</v>
      </c>
      <c r="F9" s="20">
        <f t="shared" si="0"/>
        <v>48</v>
      </c>
      <c r="G9" s="21">
        <v>61.33</v>
      </c>
      <c r="H9" s="20">
        <f t="shared" si="1"/>
        <v>24.53</v>
      </c>
      <c r="I9" s="20">
        <f t="shared" si="2"/>
        <v>72.53</v>
      </c>
      <c r="J9" s="33">
        <v>1</v>
      </c>
      <c r="K9" s="21" t="s">
        <v>15</v>
      </c>
    </row>
    <row r="10" s="3" customFormat="1" ht="38" customHeight="1" spans="1:11">
      <c r="A10" s="16">
        <v>8</v>
      </c>
      <c r="B10" s="17" t="s">
        <v>29</v>
      </c>
      <c r="C10" s="18" t="s">
        <v>32</v>
      </c>
      <c r="D10" s="18" t="s">
        <v>33</v>
      </c>
      <c r="E10" s="19">
        <v>77</v>
      </c>
      <c r="F10" s="20">
        <f t="shared" si="0"/>
        <v>46.2</v>
      </c>
      <c r="G10" s="21">
        <v>62</v>
      </c>
      <c r="H10" s="20">
        <f t="shared" si="1"/>
        <v>24.8</v>
      </c>
      <c r="I10" s="20">
        <f t="shared" si="2"/>
        <v>71</v>
      </c>
      <c r="J10" s="33">
        <v>2</v>
      </c>
      <c r="K10" s="21" t="s">
        <v>15</v>
      </c>
    </row>
    <row r="11" s="3" customFormat="1" ht="38" customHeight="1" spans="1:11">
      <c r="A11" s="16">
        <v>9</v>
      </c>
      <c r="B11" s="17" t="s">
        <v>34</v>
      </c>
      <c r="C11" s="18" t="s">
        <v>35</v>
      </c>
      <c r="D11" s="18" t="s">
        <v>36</v>
      </c>
      <c r="E11" s="19">
        <v>79.5</v>
      </c>
      <c r="F11" s="20">
        <f t="shared" si="0"/>
        <v>47.7</v>
      </c>
      <c r="G11" s="21">
        <v>66.33</v>
      </c>
      <c r="H11" s="20">
        <f t="shared" si="1"/>
        <v>26.53</v>
      </c>
      <c r="I11" s="20">
        <f t="shared" si="2"/>
        <v>74.23</v>
      </c>
      <c r="J11" s="33">
        <v>1</v>
      </c>
      <c r="K11" s="21" t="s">
        <v>15</v>
      </c>
    </row>
    <row r="12" s="3" customFormat="1" ht="38" customHeight="1" spans="1:11">
      <c r="A12" s="16">
        <v>10</v>
      </c>
      <c r="B12" s="22" t="s">
        <v>37</v>
      </c>
      <c r="C12" s="23" t="s">
        <v>38</v>
      </c>
      <c r="D12" s="23" t="s">
        <v>39</v>
      </c>
      <c r="E12" s="24">
        <v>82</v>
      </c>
      <c r="F12" s="20">
        <f t="shared" si="0"/>
        <v>49.2</v>
      </c>
      <c r="G12" s="21">
        <v>79.67</v>
      </c>
      <c r="H12" s="20">
        <f t="shared" si="1"/>
        <v>31.87</v>
      </c>
      <c r="I12" s="20">
        <f t="shared" si="2"/>
        <v>81.07</v>
      </c>
      <c r="J12" s="34">
        <v>1</v>
      </c>
      <c r="K12" s="21" t="s">
        <v>15</v>
      </c>
    </row>
    <row r="13" s="3" customFormat="1" ht="38" customHeight="1" spans="1:11">
      <c r="A13" s="16">
        <v>11</v>
      </c>
      <c r="B13" s="22" t="s">
        <v>40</v>
      </c>
      <c r="C13" s="23" t="s">
        <v>41</v>
      </c>
      <c r="D13" s="23" t="s">
        <v>42</v>
      </c>
      <c r="E13" s="24">
        <v>75</v>
      </c>
      <c r="F13" s="20">
        <f t="shared" si="0"/>
        <v>45</v>
      </c>
      <c r="G13" s="21">
        <v>86.83</v>
      </c>
      <c r="H13" s="20">
        <f t="shared" si="1"/>
        <v>34.73</v>
      </c>
      <c r="I13" s="20">
        <f t="shared" si="2"/>
        <v>79.73</v>
      </c>
      <c r="J13" s="34">
        <v>1</v>
      </c>
      <c r="K13" s="21" t="s">
        <v>15</v>
      </c>
    </row>
    <row r="14" s="3" customFormat="1" ht="38" customHeight="1" spans="1:11">
      <c r="A14" s="16">
        <v>12</v>
      </c>
      <c r="B14" s="22" t="s">
        <v>43</v>
      </c>
      <c r="C14" s="23" t="s">
        <v>44</v>
      </c>
      <c r="D14" s="23" t="s">
        <v>45</v>
      </c>
      <c r="E14" s="24">
        <v>50.5</v>
      </c>
      <c r="F14" s="20">
        <f t="shared" si="0"/>
        <v>30.3</v>
      </c>
      <c r="G14" s="21">
        <v>81.67</v>
      </c>
      <c r="H14" s="20">
        <f t="shared" si="1"/>
        <v>32.67</v>
      </c>
      <c r="I14" s="20">
        <f t="shared" si="2"/>
        <v>62.97</v>
      </c>
      <c r="J14" s="34">
        <v>1</v>
      </c>
      <c r="K14" s="21" t="s">
        <v>15</v>
      </c>
    </row>
    <row r="15" s="3" customFormat="1" ht="38" customHeight="1" spans="1:11">
      <c r="A15" s="16">
        <v>13</v>
      </c>
      <c r="B15" s="22" t="s">
        <v>46</v>
      </c>
      <c r="C15" s="23" t="s">
        <v>47</v>
      </c>
      <c r="D15" s="23" t="s">
        <v>48</v>
      </c>
      <c r="E15" s="24">
        <v>72</v>
      </c>
      <c r="F15" s="20">
        <f t="shared" si="0"/>
        <v>43.2</v>
      </c>
      <c r="G15" s="21">
        <v>69.33</v>
      </c>
      <c r="H15" s="20">
        <f t="shared" si="1"/>
        <v>27.73</v>
      </c>
      <c r="I15" s="20">
        <f t="shared" si="2"/>
        <v>70.93</v>
      </c>
      <c r="J15" s="34">
        <v>1</v>
      </c>
      <c r="K15" s="21" t="s">
        <v>15</v>
      </c>
    </row>
    <row r="16" s="3" customFormat="1" ht="38" customHeight="1" spans="1:11">
      <c r="A16" s="16">
        <v>14</v>
      </c>
      <c r="B16" s="22" t="s">
        <v>49</v>
      </c>
      <c r="C16" s="23" t="s">
        <v>50</v>
      </c>
      <c r="D16" s="23" t="s">
        <v>51</v>
      </c>
      <c r="E16" s="24">
        <v>82</v>
      </c>
      <c r="F16" s="20">
        <f t="shared" si="0"/>
        <v>49.2</v>
      </c>
      <c r="G16" s="21">
        <v>70.5</v>
      </c>
      <c r="H16" s="20">
        <f t="shared" si="1"/>
        <v>28.2</v>
      </c>
      <c r="I16" s="20">
        <f t="shared" si="2"/>
        <v>77.4</v>
      </c>
      <c r="J16" s="34">
        <v>1</v>
      </c>
      <c r="K16" s="21" t="s">
        <v>15</v>
      </c>
    </row>
    <row r="17" s="3" customFormat="1" ht="38" customHeight="1" spans="1:11">
      <c r="A17" s="16">
        <v>15</v>
      </c>
      <c r="B17" s="22" t="s">
        <v>52</v>
      </c>
      <c r="C17" s="23" t="s">
        <v>53</v>
      </c>
      <c r="D17" s="23" t="s">
        <v>54</v>
      </c>
      <c r="E17" s="24">
        <v>83</v>
      </c>
      <c r="F17" s="20">
        <f t="shared" si="0"/>
        <v>49.8</v>
      </c>
      <c r="G17" s="21">
        <v>77.67</v>
      </c>
      <c r="H17" s="20">
        <f t="shared" si="1"/>
        <v>31.07</v>
      </c>
      <c r="I17" s="20">
        <f t="shared" si="2"/>
        <v>80.87</v>
      </c>
      <c r="J17" s="34" t="s">
        <v>55</v>
      </c>
      <c r="K17" s="21" t="s">
        <v>15</v>
      </c>
    </row>
    <row r="18" s="3" customFormat="1" ht="38" customHeight="1" spans="1:11">
      <c r="A18" s="16">
        <v>16</v>
      </c>
      <c r="B18" s="22" t="s">
        <v>56</v>
      </c>
      <c r="C18" s="23" t="s">
        <v>57</v>
      </c>
      <c r="D18" s="23" t="s">
        <v>58</v>
      </c>
      <c r="E18" s="24">
        <v>80</v>
      </c>
      <c r="F18" s="20">
        <f t="shared" si="0"/>
        <v>48</v>
      </c>
      <c r="G18" s="21">
        <v>79.33</v>
      </c>
      <c r="H18" s="20">
        <f t="shared" si="1"/>
        <v>31.73</v>
      </c>
      <c r="I18" s="20">
        <f t="shared" si="2"/>
        <v>79.73</v>
      </c>
      <c r="J18" s="34">
        <v>1</v>
      </c>
      <c r="K18" s="21" t="s">
        <v>15</v>
      </c>
    </row>
    <row r="19" s="3" customFormat="1" ht="38" customHeight="1" spans="1:11">
      <c r="A19" s="16">
        <v>17</v>
      </c>
      <c r="B19" s="22" t="s">
        <v>59</v>
      </c>
      <c r="C19" s="23" t="s">
        <v>60</v>
      </c>
      <c r="D19" s="23" t="s">
        <v>61</v>
      </c>
      <c r="E19" s="24">
        <v>74</v>
      </c>
      <c r="F19" s="20">
        <f t="shared" si="0"/>
        <v>44.4</v>
      </c>
      <c r="G19" s="21">
        <v>67.67</v>
      </c>
      <c r="H19" s="20">
        <f t="shared" si="1"/>
        <v>27.07</v>
      </c>
      <c r="I19" s="20">
        <f t="shared" si="2"/>
        <v>71.47</v>
      </c>
      <c r="J19" s="34" t="s">
        <v>55</v>
      </c>
      <c r="K19" s="21" t="s">
        <v>15</v>
      </c>
    </row>
    <row r="20" s="3" customFormat="1" ht="38" customHeight="1" spans="1:11">
      <c r="A20" s="16">
        <v>18</v>
      </c>
      <c r="B20" s="22" t="s">
        <v>62</v>
      </c>
      <c r="C20" s="23" t="s">
        <v>63</v>
      </c>
      <c r="D20" s="23" t="s">
        <v>64</v>
      </c>
      <c r="E20" s="24">
        <v>79</v>
      </c>
      <c r="F20" s="20">
        <f t="shared" si="0"/>
        <v>47.4</v>
      </c>
      <c r="G20" s="21">
        <v>79</v>
      </c>
      <c r="H20" s="20">
        <f t="shared" si="1"/>
        <v>31.6</v>
      </c>
      <c r="I20" s="20">
        <f t="shared" si="2"/>
        <v>79</v>
      </c>
      <c r="J20" s="34" t="s">
        <v>55</v>
      </c>
      <c r="K20" s="21" t="s">
        <v>15</v>
      </c>
    </row>
    <row r="21" s="3" customFormat="1" ht="38" customHeight="1" spans="1:11">
      <c r="A21" s="16">
        <v>19</v>
      </c>
      <c r="B21" s="22" t="s">
        <v>65</v>
      </c>
      <c r="C21" s="23" t="s">
        <v>66</v>
      </c>
      <c r="D21" s="23" t="s">
        <v>67</v>
      </c>
      <c r="E21" s="24">
        <v>78</v>
      </c>
      <c r="F21" s="20">
        <f t="shared" si="0"/>
        <v>46.8</v>
      </c>
      <c r="G21" s="21">
        <v>70.33</v>
      </c>
      <c r="H21" s="20">
        <f t="shared" si="1"/>
        <v>28.13</v>
      </c>
      <c r="I21" s="20">
        <f t="shared" si="2"/>
        <v>74.93</v>
      </c>
      <c r="J21" s="34">
        <v>1</v>
      </c>
      <c r="K21" s="21" t="s">
        <v>15</v>
      </c>
    </row>
    <row r="22" s="3" customFormat="1" ht="38" customHeight="1" spans="1:11">
      <c r="A22" s="16">
        <v>20</v>
      </c>
      <c r="B22" s="22" t="s">
        <v>68</v>
      </c>
      <c r="C22" s="23" t="s">
        <v>69</v>
      </c>
      <c r="D22" s="23" t="s">
        <v>70</v>
      </c>
      <c r="E22" s="24">
        <v>55</v>
      </c>
      <c r="F22" s="20">
        <f t="shared" si="0"/>
        <v>33</v>
      </c>
      <c r="G22" s="21">
        <v>82.67</v>
      </c>
      <c r="H22" s="20">
        <f t="shared" si="1"/>
        <v>33.07</v>
      </c>
      <c r="I22" s="20">
        <f t="shared" si="2"/>
        <v>66.07</v>
      </c>
      <c r="J22" s="35">
        <v>1</v>
      </c>
      <c r="K22" s="21" t="s">
        <v>15</v>
      </c>
    </row>
    <row r="23" s="3" customFormat="1" ht="38" customHeight="1" spans="1:11">
      <c r="A23" s="16">
        <v>21</v>
      </c>
      <c r="B23" s="22" t="s">
        <v>68</v>
      </c>
      <c r="C23" s="23" t="s">
        <v>71</v>
      </c>
      <c r="D23" s="23" t="s">
        <v>72</v>
      </c>
      <c r="E23" s="24">
        <v>50.25</v>
      </c>
      <c r="F23" s="20">
        <f t="shared" si="0"/>
        <v>30.15</v>
      </c>
      <c r="G23" s="21">
        <v>80</v>
      </c>
      <c r="H23" s="20">
        <f t="shared" si="1"/>
        <v>32</v>
      </c>
      <c r="I23" s="20">
        <f t="shared" si="2"/>
        <v>62.15</v>
      </c>
      <c r="J23" s="35">
        <v>2</v>
      </c>
      <c r="K23" s="21" t="s">
        <v>15</v>
      </c>
    </row>
    <row r="24" s="3" customFormat="1" ht="38" customHeight="1" spans="1:11">
      <c r="A24" s="16">
        <v>22</v>
      </c>
      <c r="B24" s="22" t="s">
        <v>73</v>
      </c>
      <c r="C24" s="23" t="s">
        <v>74</v>
      </c>
      <c r="D24" s="23" t="s">
        <v>75</v>
      </c>
      <c r="E24" s="24">
        <v>75.5</v>
      </c>
      <c r="F24" s="20">
        <f t="shared" si="0"/>
        <v>45.3</v>
      </c>
      <c r="G24" s="21">
        <v>82.33</v>
      </c>
      <c r="H24" s="20">
        <f t="shared" si="1"/>
        <v>32.93</v>
      </c>
      <c r="I24" s="20">
        <f t="shared" si="2"/>
        <v>78.23</v>
      </c>
      <c r="J24" s="34" t="s">
        <v>55</v>
      </c>
      <c r="K24" s="21" t="s">
        <v>15</v>
      </c>
    </row>
    <row r="25" s="3" customFormat="1" ht="38" customHeight="1" spans="1:11">
      <c r="A25" s="16">
        <v>23</v>
      </c>
      <c r="B25" s="22" t="s">
        <v>76</v>
      </c>
      <c r="C25" s="23" t="s">
        <v>77</v>
      </c>
      <c r="D25" s="23" t="s">
        <v>78</v>
      </c>
      <c r="E25" s="24">
        <v>67</v>
      </c>
      <c r="F25" s="20">
        <f t="shared" si="0"/>
        <v>40.2</v>
      </c>
      <c r="G25" s="21">
        <v>75.33</v>
      </c>
      <c r="H25" s="20">
        <f t="shared" si="1"/>
        <v>30.13</v>
      </c>
      <c r="I25" s="20">
        <f t="shared" si="2"/>
        <v>70.33</v>
      </c>
      <c r="J25" s="34">
        <v>1</v>
      </c>
      <c r="K25" s="21" t="s">
        <v>15</v>
      </c>
    </row>
    <row r="26" s="3" customFormat="1" ht="38" customHeight="1" spans="1:11">
      <c r="A26" s="16">
        <v>24</v>
      </c>
      <c r="B26" s="25" t="s">
        <v>79</v>
      </c>
      <c r="C26" s="26" t="s">
        <v>80</v>
      </c>
      <c r="D26" s="26" t="s">
        <v>81</v>
      </c>
      <c r="E26" s="27">
        <v>75.5</v>
      </c>
      <c r="F26" s="28">
        <f t="shared" si="0"/>
        <v>45.3</v>
      </c>
      <c r="G26" s="28">
        <v>82.67</v>
      </c>
      <c r="H26" s="28">
        <f t="shared" si="1"/>
        <v>33.07</v>
      </c>
      <c r="I26" s="28">
        <f t="shared" si="2"/>
        <v>78.37</v>
      </c>
      <c r="J26" s="36" t="s">
        <v>55</v>
      </c>
      <c r="K26" s="21" t="s">
        <v>15</v>
      </c>
    </row>
    <row r="27" s="3" customFormat="1" ht="38" customHeight="1" spans="1:11">
      <c r="A27" s="16">
        <v>25</v>
      </c>
      <c r="B27" s="25" t="s">
        <v>79</v>
      </c>
      <c r="C27" s="26" t="s">
        <v>82</v>
      </c>
      <c r="D27" s="26" t="s">
        <v>83</v>
      </c>
      <c r="E27" s="27">
        <v>76.5</v>
      </c>
      <c r="F27" s="28">
        <f t="shared" si="0"/>
        <v>45.9</v>
      </c>
      <c r="G27" s="28">
        <v>78.17</v>
      </c>
      <c r="H27" s="28">
        <f t="shared" si="1"/>
        <v>31.27</v>
      </c>
      <c r="I27" s="28">
        <f t="shared" si="2"/>
        <v>77.17</v>
      </c>
      <c r="J27" s="36" t="s">
        <v>84</v>
      </c>
      <c r="K27" s="21" t="s">
        <v>15</v>
      </c>
    </row>
    <row r="28" s="3" customFormat="1" ht="38" customHeight="1" spans="1:11">
      <c r="A28" s="16">
        <v>26</v>
      </c>
      <c r="B28" s="22" t="s">
        <v>85</v>
      </c>
      <c r="C28" s="23" t="s">
        <v>86</v>
      </c>
      <c r="D28" s="23" t="s">
        <v>87</v>
      </c>
      <c r="E28" s="24">
        <v>75</v>
      </c>
      <c r="F28" s="20">
        <f t="shared" si="0"/>
        <v>45</v>
      </c>
      <c r="G28" s="21">
        <v>84</v>
      </c>
      <c r="H28" s="20">
        <f t="shared" si="1"/>
        <v>33.6</v>
      </c>
      <c r="I28" s="20">
        <f t="shared" si="2"/>
        <v>78.6</v>
      </c>
      <c r="J28" s="34" t="s">
        <v>55</v>
      </c>
      <c r="K28" s="21" t="s">
        <v>15</v>
      </c>
    </row>
    <row r="29" s="3" customFormat="1" ht="38" customHeight="1" spans="1:11">
      <c r="A29" s="16">
        <v>27</v>
      </c>
      <c r="B29" s="22" t="s">
        <v>88</v>
      </c>
      <c r="C29" s="23" t="s">
        <v>89</v>
      </c>
      <c r="D29" s="23" t="s">
        <v>90</v>
      </c>
      <c r="E29" s="24">
        <v>82.5</v>
      </c>
      <c r="F29" s="20">
        <f t="shared" si="0"/>
        <v>49.5</v>
      </c>
      <c r="G29" s="21">
        <v>85.33</v>
      </c>
      <c r="H29" s="20">
        <f t="shared" si="1"/>
        <v>34.13</v>
      </c>
      <c r="I29" s="20">
        <f t="shared" si="2"/>
        <v>83.63</v>
      </c>
      <c r="J29" s="34">
        <v>1</v>
      </c>
      <c r="K29" s="21" t="s">
        <v>15</v>
      </c>
    </row>
    <row r="30" s="3" customFormat="1" ht="38" customHeight="1" spans="1:11">
      <c r="A30" s="16">
        <v>28</v>
      </c>
      <c r="B30" s="22" t="s">
        <v>91</v>
      </c>
      <c r="C30" s="23" t="s">
        <v>92</v>
      </c>
      <c r="D30" s="23" t="s">
        <v>93</v>
      </c>
      <c r="E30" s="24">
        <v>90</v>
      </c>
      <c r="F30" s="20">
        <f t="shared" si="0"/>
        <v>54</v>
      </c>
      <c r="G30" s="21">
        <v>77.67</v>
      </c>
      <c r="H30" s="20">
        <f t="shared" si="1"/>
        <v>31.07</v>
      </c>
      <c r="I30" s="20">
        <f t="shared" si="2"/>
        <v>85.07</v>
      </c>
      <c r="J30" s="35">
        <v>1</v>
      </c>
      <c r="K30" s="21" t="s">
        <v>15</v>
      </c>
    </row>
    <row r="31" s="4" customFormat="1" ht="38" customHeight="1" spans="1:11">
      <c r="A31" s="16">
        <v>29</v>
      </c>
      <c r="B31" s="22" t="s">
        <v>91</v>
      </c>
      <c r="C31" s="23" t="s">
        <v>94</v>
      </c>
      <c r="D31" s="23" t="s">
        <v>95</v>
      </c>
      <c r="E31" s="24">
        <v>73</v>
      </c>
      <c r="F31" s="20">
        <f t="shared" si="0"/>
        <v>43.8</v>
      </c>
      <c r="G31" s="21">
        <v>76.33</v>
      </c>
      <c r="H31" s="20">
        <f t="shared" si="1"/>
        <v>30.53</v>
      </c>
      <c r="I31" s="20">
        <f t="shared" si="2"/>
        <v>74.33</v>
      </c>
      <c r="J31" s="35">
        <v>2</v>
      </c>
      <c r="K31" s="21" t="s">
        <v>15</v>
      </c>
    </row>
    <row r="32" s="4" customFormat="1" ht="38" customHeight="1" spans="1:11">
      <c r="A32" s="16">
        <v>30</v>
      </c>
      <c r="B32" s="22" t="s">
        <v>91</v>
      </c>
      <c r="C32" s="23" t="s">
        <v>96</v>
      </c>
      <c r="D32" s="23" t="s">
        <v>97</v>
      </c>
      <c r="E32" s="24">
        <v>66</v>
      </c>
      <c r="F32" s="20">
        <f t="shared" si="0"/>
        <v>39.6</v>
      </c>
      <c r="G32" s="21">
        <v>76</v>
      </c>
      <c r="H32" s="20">
        <f t="shared" si="1"/>
        <v>30.4</v>
      </c>
      <c r="I32" s="20">
        <f t="shared" si="2"/>
        <v>70</v>
      </c>
      <c r="J32" s="35">
        <v>3</v>
      </c>
      <c r="K32" s="21" t="s">
        <v>15</v>
      </c>
    </row>
    <row r="33" s="4" customFormat="1" ht="38" customHeight="1" spans="1:11">
      <c r="A33" s="16">
        <v>31</v>
      </c>
      <c r="B33" s="22" t="s">
        <v>98</v>
      </c>
      <c r="C33" s="23" t="s">
        <v>99</v>
      </c>
      <c r="D33" s="23" t="s">
        <v>100</v>
      </c>
      <c r="E33" s="24">
        <v>89.5</v>
      </c>
      <c r="F33" s="20">
        <f t="shared" si="0"/>
        <v>53.7</v>
      </c>
      <c r="G33" s="21">
        <v>83</v>
      </c>
      <c r="H33" s="20">
        <f t="shared" si="1"/>
        <v>33.2</v>
      </c>
      <c r="I33" s="20">
        <f t="shared" si="2"/>
        <v>86.9</v>
      </c>
      <c r="J33" s="34">
        <v>1</v>
      </c>
      <c r="K33" s="21" t="s">
        <v>15</v>
      </c>
    </row>
    <row r="34" s="4" customFormat="1" ht="38" customHeight="1" spans="1:11">
      <c r="A34" s="16">
        <v>32</v>
      </c>
      <c r="B34" s="22" t="s">
        <v>98</v>
      </c>
      <c r="C34" s="23" t="s">
        <v>101</v>
      </c>
      <c r="D34" s="23" t="s">
        <v>102</v>
      </c>
      <c r="E34" s="24">
        <v>88</v>
      </c>
      <c r="F34" s="20">
        <f t="shared" si="0"/>
        <v>52.8</v>
      </c>
      <c r="G34" s="21">
        <v>83</v>
      </c>
      <c r="H34" s="20">
        <f t="shared" si="1"/>
        <v>33.2</v>
      </c>
      <c r="I34" s="20">
        <f t="shared" si="2"/>
        <v>86</v>
      </c>
      <c r="J34" s="34" t="s">
        <v>84</v>
      </c>
      <c r="K34" s="21" t="s">
        <v>15</v>
      </c>
    </row>
    <row r="35" s="4" customFormat="1" ht="38" customHeight="1" spans="1:11">
      <c r="A35" s="16">
        <v>33</v>
      </c>
      <c r="B35" s="22" t="s">
        <v>103</v>
      </c>
      <c r="C35" s="23" t="s">
        <v>104</v>
      </c>
      <c r="D35" s="23" t="s">
        <v>105</v>
      </c>
      <c r="E35" s="24">
        <v>51.5</v>
      </c>
      <c r="F35" s="20">
        <f t="shared" si="0"/>
        <v>30.9</v>
      </c>
      <c r="G35" s="21">
        <v>80.33</v>
      </c>
      <c r="H35" s="20">
        <f t="shared" si="1"/>
        <v>32.13</v>
      </c>
      <c r="I35" s="20">
        <f t="shared" si="2"/>
        <v>63.03</v>
      </c>
      <c r="J35" s="34">
        <v>1</v>
      </c>
      <c r="K35" s="21" t="s">
        <v>15</v>
      </c>
    </row>
    <row r="36" s="4" customFormat="1" ht="38" customHeight="1" spans="1:11">
      <c r="A36" s="16">
        <v>34</v>
      </c>
      <c r="B36" s="25" t="s">
        <v>106</v>
      </c>
      <c r="C36" s="26" t="s">
        <v>107</v>
      </c>
      <c r="D36" s="26" t="s">
        <v>108</v>
      </c>
      <c r="E36" s="27">
        <v>85</v>
      </c>
      <c r="F36" s="28">
        <f t="shared" si="0"/>
        <v>51</v>
      </c>
      <c r="G36" s="28">
        <v>80.33</v>
      </c>
      <c r="H36" s="28">
        <f t="shared" si="1"/>
        <v>32.13</v>
      </c>
      <c r="I36" s="28">
        <f t="shared" si="2"/>
        <v>83.13</v>
      </c>
      <c r="J36" s="36" t="s">
        <v>55</v>
      </c>
      <c r="K36" s="21" t="s">
        <v>15</v>
      </c>
    </row>
    <row r="37" s="4" customFormat="1" ht="38" customHeight="1" spans="1:11">
      <c r="A37" s="16">
        <v>35</v>
      </c>
      <c r="B37" s="25" t="s">
        <v>106</v>
      </c>
      <c r="C37" s="26" t="s">
        <v>109</v>
      </c>
      <c r="D37" s="26" t="s">
        <v>110</v>
      </c>
      <c r="E37" s="27">
        <v>82</v>
      </c>
      <c r="F37" s="28">
        <f t="shared" si="0"/>
        <v>49.2</v>
      </c>
      <c r="G37" s="28">
        <v>79.33</v>
      </c>
      <c r="H37" s="28">
        <f t="shared" si="1"/>
        <v>31.73</v>
      </c>
      <c r="I37" s="28">
        <f t="shared" si="2"/>
        <v>80.93</v>
      </c>
      <c r="J37" s="36" t="s">
        <v>84</v>
      </c>
      <c r="K37" s="21" t="s">
        <v>15</v>
      </c>
    </row>
    <row r="38" s="4" customFormat="1" ht="38" customHeight="1" spans="1:11">
      <c r="A38" s="16">
        <v>36</v>
      </c>
      <c r="B38" s="22" t="s">
        <v>111</v>
      </c>
      <c r="C38" s="23" t="s">
        <v>112</v>
      </c>
      <c r="D38" s="23" t="s">
        <v>113</v>
      </c>
      <c r="E38" s="24">
        <v>79.75</v>
      </c>
      <c r="F38" s="20">
        <f t="shared" si="0"/>
        <v>47.85</v>
      </c>
      <c r="G38" s="21">
        <v>85.67</v>
      </c>
      <c r="H38" s="20">
        <f t="shared" si="1"/>
        <v>34.27</v>
      </c>
      <c r="I38" s="20">
        <f t="shared" si="2"/>
        <v>82.12</v>
      </c>
      <c r="J38" s="35">
        <v>1</v>
      </c>
      <c r="K38" s="21" t="s">
        <v>15</v>
      </c>
    </row>
    <row r="39" s="4" customFormat="1" ht="38" customHeight="1" spans="1:11">
      <c r="A39" s="16">
        <v>37</v>
      </c>
      <c r="B39" s="22" t="s">
        <v>114</v>
      </c>
      <c r="C39" s="23" t="s">
        <v>115</v>
      </c>
      <c r="D39" s="23" t="s">
        <v>116</v>
      </c>
      <c r="E39" s="24">
        <v>65.5</v>
      </c>
      <c r="F39" s="20">
        <f t="shared" si="0"/>
        <v>39.3</v>
      </c>
      <c r="G39" s="21">
        <v>78</v>
      </c>
      <c r="H39" s="20">
        <f t="shared" si="1"/>
        <v>31.2</v>
      </c>
      <c r="I39" s="20">
        <f t="shared" si="2"/>
        <v>70.5</v>
      </c>
      <c r="J39" s="34" t="s">
        <v>55</v>
      </c>
      <c r="K39" s="21" t="s">
        <v>15</v>
      </c>
    </row>
    <row r="40" s="4" customFormat="1" ht="38" customHeight="1" spans="1:11">
      <c r="A40" s="16">
        <v>38</v>
      </c>
      <c r="B40" s="22" t="s">
        <v>117</v>
      </c>
      <c r="C40" s="23" t="s">
        <v>118</v>
      </c>
      <c r="D40" s="23" t="s">
        <v>119</v>
      </c>
      <c r="E40" s="24">
        <v>73.5</v>
      </c>
      <c r="F40" s="20">
        <f t="shared" si="0"/>
        <v>44.1</v>
      </c>
      <c r="G40" s="21">
        <v>79.33</v>
      </c>
      <c r="H40" s="20">
        <f t="shared" si="1"/>
        <v>31.73</v>
      </c>
      <c r="I40" s="20">
        <f t="shared" si="2"/>
        <v>75.83</v>
      </c>
      <c r="J40" s="34" t="s">
        <v>55</v>
      </c>
      <c r="K40" s="21" t="s">
        <v>15</v>
      </c>
    </row>
    <row r="41" s="4" customFormat="1" ht="38" customHeight="1" spans="1:11">
      <c r="A41" s="16">
        <v>39</v>
      </c>
      <c r="B41" s="25" t="s">
        <v>120</v>
      </c>
      <c r="C41" s="26" t="s">
        <v>121</v>
      </c>
      <c r="D41" s="26" t="s">
        <v>122</v>
      </c>
      <c r="E41" s="27">
        <v>89</v>
      </c>
      <c r="F41" s="28">
        <f t="shared" si="0"/>
        <v>53.4</v>
      </c>
      <c r="G41" s="28">
        <v>82</v>
      </c>
      <c r="H41" s="28">
        <f t="shared" si="1"/>
        <v>32.8</v>
      </c>
      <c r="I41" s="28">
        <f t="shared" si="2"/>
        <v>86.2</v>
      </c>
      <c r="J41" s="36" t="s">
        <v>55</v>
      </c>
      <c r="K41" s="21" t="s">
        <v>15</v>
      </c>
    </row>
    <row r="42" s="4" customFormat="1" ht="38" customHeight="1" spans="1:11">
      <c r="A42" s="16">
        <v>40</v>
      </c>
      <c r="B42" s="22" t="s">
        <v>123</v>
      </c>
      <c r="C42" s="23" t="s">
        <v>124</v>
      </c>
      <c r="D42" s="23" t="s">
        <v>125</v>
      </c>
      <c r="E42" s="24">
        <v>64.5</v>
      </c>
      <c r="F42" s="20">
        <f t="shared" si="0"/>
        <v>38.7</v>
      </c>
      <c r="G42" s="21">
        <v>76</v>
      </c>
      <c r="H42" s="20">
        <f t="shared" si="1"/>
        <v>30.4</v>
      </c>
      <c r="I42" s="20">
        <f t="shared" si="2"/>
        <v>69.1</v>
      </c>
      <c r="J42" s="34">
        <v>1</v>
      </c>
      <c r="K42" s="21" t="s">
        <v>15</v>
      </c>
    </row>
    <row r="43" s="4" customFormat="1" ht="38" customHeight="1" spans="1:11">
      <c r="A43" s="16">
        <v>41</v>
      </c>
      <c r="B43" s="22" t="s">
        <v>126</v>
      </c>
      <c r="C43" s="23" t="s">
        <v>127</v>
      </c>
      <c r="D43" s="23" t="s">
        <v>128</v>
      </c>
      <c r="E43" s="24">
        <v>80.5</v>
      </c>
      <c r="F43" s="20">
        <f t="shared" si="0"/>
        <v>48.3</v>
      </c>
      <c r="G43" s="21">
        <v>83</v>
      </c>
      <c r="H43" s="20">
        <f t="shared" si="1"/>
        <v>33.2</v>
      </c>
      <c r="I43" s="20">
        <f t="shared" si="2"/>
        <v>81.5</v>
      </c>
      <c r="J43" s="35">
        <v>1</v>
      </c>
      <c r="K43" s="21" t="s">
        <v>15</v>
      </c>
    </row>
    <row r="44" s="4" customFormat="1" ht="38" customHeight="1" spans="1:11">
      <c r="A44" s="16">
        <v>42</v>
      </c>
      <c r="B44" s="22" t="s">
        <v>129</v>
      </c>
      <c r="C44" s="23" t="s">
        <v>130</v>
      </c>
      <c r="D44" s="23" t="s">
        <v>131</v>
      </c>
      <c r="E44" s="24">
        <v>75</v>
      </c>
      <c r="F44" s="20">
        <f t="shared" si="0"/>
        <v>45</v>
      </c>
      <c r="G44" s="21">
        <v>77</v>
      </c>
      <c r="H44" s="20">
        <f t="shared" si="1"/>
        <v>30.8</v>
      </c>
      <c r="I44" s="20">
        <f t="shared" si="2"/>
        <v>75.8</v>
      </c>
      <c r="J44" s="35">
        <v>1</v>
      </c>
      <c r="K44" s="21" t="s">
        <v>15</v>
      </c>
    </row>
    <row r="45" s="4" customFormat="1" ht="38" customHeight="1" spans="1:11">
      <c r="A45" s="16">
        <v>43</v>
      </c>
      <c r="B45" s="22" t="s">
        <v>132</v>
      </c>
      <c r="C45" s="23" t="s">
        <v>133</v>
      </c>
      <c r="D45" s="23" t="s">
        <v>134</v>
      </c>
      <c r="E45" s="24">
        <v>76</v>
      </c>
      <c r="F45" s="20">
        <f t="shared" si="0"/>
        <v>45.6</v>
      </c>
      <c r="G45" s="21">
        <v>76.33</v>
      </c>
      <c r="H45" s="20">
        <f t="shared" si="1"/>
        <v>30.53</v>
      </c>
      <c r="I45" s="20">
        <f t="shared" si="2"/>
        <v>76.13</v>
      </c>
      <c r="J45" s="34" t="s">
        <v>55</v>
      </c>
      <c r="K45" s="21" t="s">
        <v>15</v>
      </c>
    </row>
    <row r="46" s="4" customFormat="1" ht="38" customHeight="1" spans="1:11">
      <c r="A46" s="16">
        <v>44</v>
      </c>
      <c r="B46" s="25" t="s">
        <v>135</v>
      </c>
      <c r="C46" s="26" t="s">
        <v>136</v>
      </c>
      <c r="D46" s="26" t="s">
        <v>137</v>
      </c>
      <c r="E46" s="27">
        <v>73.5</v>
      </c>
      <c r="F46" s="28">
        <f t="shared" si="0"/>
        <v>44.1</v>
      </c>
      <c r="G46" s="28">
        <v>82</v>
      </c>
      <c r="H46" s="28">
        <f t="shared" si="1"/>
        <v>32.8</v>
      </c>
      <c r="I46" s="28">
        <f t="shared" si="2"/>
        <v>76.9</v>
      </c>
      <c r="J46" s="36">
        <v>1</v>
      </c>
      <c r="K46" s="21" t="s">
        <v>15</v>
      </c>
    </row>
    <row r="47" s="4" customFormat="1" ht="38" customHeight="1" spans="1:11">
      <c r="A47" s="16">
        <v>45</v>
      </c>
      <c r="B47" s="22" t="s">
        <v>138</v>
      </c>
      <c r="C47" s="23" t="s">
        <v>139</v>
      </c>
      <c r="D47" s="23" t="s">
        <v>140</v>
      </c>
      <c r="E47" s="24">
        <v>78</v>
      </c>
      <c r="F47" s="20">
        <f t="shared" si="0"/>
        <v>46.8</v>
      </c>
      <c r="G47" s="21">
        <v>81.67</v>
      </c>
      <c r="H47" s="20">
        <f t="shared" si="1"/>
        <v>32.67</v>
      </c>
      <c r="I47" s="20">
        <f t="shared" si="2"/>
        <v>79.47</v>
      </c>
      <c r="J47" s="35">
        <v>1</v>
      </c>
      <c r="K47" s="21" t="s">
        <v>15</v>
      </c>
    </row>
    <row r="48" s="4" customFormat="1" ht="38" customHeight="1" spans="1:11">
      <c r="A48" s="16">
        <v>46</v>
      </c>
      <c r="B48" s="22" t="s">
        <v>138</v>
      </c>
      <c r="C48" s="23" t="s">
        <v>141</v>
      </c>
      <c r="D48" s="23" t="s">
        <v>142</v>
      </c>
      <c r="E48" s="24">
        <v>73.5</v>
      </c>
      <c r="F48" s="20">
        <f t="shared" si="0"/>
        <v>44.1</v>
      </c>
      <c r="G48" s="21">
        <v>82.67</v>
      </c>
      <c r="H48" s="20">
        <f t="shared" si="1"/>
        <v>33.07</v>
      </c>
      <c r="I48" s="20">
        <f t="shared" si="2"/>
        <v>77.17</v>
      </c>
      <c r="J48" s="35">
        <v>2</v>
      </c>
      <c r="K48" s="21" t="s">
        <v>15</v>
      </c>
    </row>
    <row r="49" s="4" customFormat="1" ht="38" customHeight="1" spans="1:11">
      <c r="A49" s="16">
        <v>47</v>
      </c>
      <c r="B49" s="22" t="s">
        <v>138</v>
      </c>
      <c r="C49" s="23" t="s">
        <v>143</v>
      </c>
      <c r="D49" s="23" t="s">
        <v>144</v>
      </c>
      <c r="E49" s="24">
        <v>71.75</v>
      </c>
      <c r="F49" s="20">
        <f t="shared" si="0"/>
        <v>43.05</v>
      </c>
      <c r="G49" s="21">
        <v>82.33</v>
      </c>
      <c r="H49" s="20">
        <f t="shared" si="1"/>
        <v>32.93</v>
      </c>
      <c r="I49" s="20">
        <f t="shared" si="2"/>
        <v>75.98</v>
      </c>
      <c r="J49" s="35">
        <v>3</v>
      </c>
      <c r="K49" s="21" t="s">
        <v>15</v>
      </c>
    </row>
    <row r="50" s="4" customFormat="1" ht="38" customHeight="1" spans="1:11">
      <c r="A50" s="16">
        <v>48</v>
      </c>
      <c r="B50" s="22" t="s">
        <v>138</v>
      </c>
      <c r="C50" s="23" t="s">
        <v>145</v>
      </c>
      <c r="D50" s="23" t="s">
        <v>146</v>
      </c>
      <c r="E50" s="24">
        <v>77.5</v>
      </c>
      <c r="F50" s="20">
        <f t="shared" si="0"/>
        <v>46.5</v>
      </c>
      <c r="G50" s="21">
        <v>72.67</v>
      </c>
      <c r="H50" s="20">
        <f t="shared" si="1"/>
        <v>29.07</v>
      </c>
      <c r="I50" s="20">
        <f t="shared" si="2"/>
        <v>75.57</v>
      </c>
      <c r="J50" s="35">
        <v>4</v>
      </c>
      <c r="K50" s="21" t="s">
        <v>15</v>
      </c>
    </row>
    <row r="51" s="4" customFormat="1" ht="38" customHeight="1" spans="1:11">
      <c r="A51" s="16">
        <v>49</v>
      </c>
      <c r="B51" s="22" t="s">
        <v>138</v>
      </c>
      <c r="C51" s="23" t="s">
        <v>147</v>
      </c>
      <c r="D51" s="23" t="s">
        <v>148</v>
      </c>
      <c r="E51" s="24">
        <v>71.5</v>
      </c>
      <c r="F51" s="20">
        <f t="shared" si="0"/>
        <v>42.9</v>
      </c>
      <c r="G51" s="21">
        <v>81.67</v>
      </c>
      <c r="H51" s="20">
        <f t="shared" si="1"/>
        <v>32.67</v>
      </c>
      <c r="I51" s="20">
        <f t="shared" si="2"/>
        <v>75.57</v>
      </c>
      <c r="J51" s="35">
        <v>4</v>
      </c>
      <c r="K51" s="21" t="s">
        <v>15</v>
      </c>
    </row>
    <row r="52" s="3" customFormat="1" ht="38" customHeight="1" spans="1:11">
      <c r="A52" s="16">
        <v>50</v>
      </c>
      <c r="B52" s="25" t="s">
        <v>149</v>
      </c>
      <c r="C52" s="26" t="s">
        <v>150</v>
      </c>
      <c r="D52" s="26" t="s">
        <v>151</v>
      </c>
      <c r="E52" s="27">
        <v>90.5</v>
      </c>
      <c r="F52" s="28">
        <f t="shared" si="0"/>
        <v>54.3</v>
      </c>
      <c r="G52" s="28">
        <v>81</v>
      </c>
      <c r="H52" s="28">
        <f t="shared" si="1"/>
        <v>32.4</v>
      </c>
      <c r="I52" s="28">
        <f t="shared" si="2"/>
        <v>86.7</v>
      </c>
      <c r="J52" s="36" t="s">
        <v>55</v>
      </c>
      <c r="K52" s="21" t="s">
        <v>15</v>
      </c>
    </row>
    <row r="53" s="3" customFormat="1" ht="38" customHeight="1" spans="1:11">
      <c r="A53" s="16">
        <v>51</v>
      </c>
      <c r="B53" s="25" t="s">
        <v>149</v>
      </c>
      <c r="C53" s="26" t="s">
        <v>152</v>
      </c>
      <c r="D53" s="26" t="s">
        <v>153</v>
      </c>
      <c r="E53" s="27">
        <v>91.5</v>
      </c>
      <c r="F53" s="28">
        <f t="shared" si="0"/>
        <v>54.9</v>
      </c>
      <c r="G53" s="28">
        <v>76.33</v>
      </c>
      <c r="H53" s="28">
        <f t="shared" si="1"/>
        <v>30.53</v>
      </c>
      <c r="I53" s="28">
        <f t="shared" si="2"/>
        <v>85.43</v>
      </c>
      <c r="J53" s="36" t="s">
        <v>84</v>
      </c>
      <c r="K53" s="21" t="s">
        <v>15</v>
      </c>
    </row>
    <row r="54" s="3" customFormat="1" ht="38" customHeight="1" spans="1:11">
      <c r="A54" s="16">
        <v>52</v>
      </c>
      <c r="B54" s="25" t="s">
        <v>149</v>
      </c>
      <c r="C54" s="26" t="s">
        <v>154</v>
      </c>
      <c r="D54" s="26" t="s">
        <v>155</v>
      </c>
      <c r="E54" s="27">
        <v>85.5</v>
      </c>
      <c r="F54" s="28">
        <f t="shared" si="0"/>
        <v>51.3</v>
      </c>
      <c r="G54" s="28">
        <v>75</v>
      </c>
      <c r="H54" s="28">
        <f t="shared" si="1"/>
        <v>30</v>
      </c>
      <c r="I54" s="28">
        <f t="shared" si="2"/>
        <v>81.3</v>
      </c>
      <c r="J54" s="36" t="s">
        <v>156</v>
      </c>
      <c r="K54" s="21" t="s">
        <v>15</v>
      </c>
    </row>
    <row r="55" s="3" customFormat="1" ht="38" customHeight="1" spans="1:11">
      <c r="A55" s="16">
        <v>53</v>
      </c>
      <c r="B55" s="25" t="s">
        <v>149</v>
      </c>
      <c r="C55" s="26" t="s">
        <v>157</v>
      </c>
      <c r="D55" s="26" t="s">
        <v>158</v>
      </c>
      <c r="E55" s="27">
        <v>78.5</v>
      </c>
      <c r="F55" s="28">
        <f t="shared" si="0"/>
        <v>47.1</v>
      </c>
      <c r="G55" s="28">
        <v>85.33</v>
      </c>
      <c r="H55" s="28">
        <f t="shared" si="1"/>
        <v>34.13</v>
      </c>
      <c r="I55" s="28">
        <f t="shared" si="2"/>
        <v>81.23</v>
      </c>
      <c r="J55" s="36" t="s">
        <v>159</v>
      </c>
      <c r="K55" s="21" t="s">
        <v>15</v>
      </c>
    </row>
    <row r="56" s="3" customFormat="1" ht="38" customHeight="1" spans="1:11">
      <c r="A56" s="16">
        <v>54</v>
      </c>
      <c r="B56" s="25" t="s">
        <v>149</v>
      </c>
      <c r="C56" s="26" t="s">
        <v>160</v>
      </c>
      <c r="D56" s="26" t="s">
        <v>161</v>
      </c>
      <c r="E56" s="27">
        <v>84.5</v>
      </c>
      <c r="F56" s="28">
        <f t="shared" si="0"/>
        <v>50.7</v>
      </c>
      <c r="G56" s="28">
        <v>74.67</v>
      </c>
      <c r="H56" s="28">
        <f t="shared" si="1"/>
        <v>29.87</v>
      </c>
      <c r="I56" s="28">
        <f t="shared" si="2"/>
        <v>80.57</v>
      </c>
      <c r="J56" s="36" t="s">
        <v>162</v>
      </c>
      <c r="K56" s="21" t="s">
        <v>15</v>
      </c>
    </row>
    <row r="57" s="3" customFormat="1" ht="38" customHeight="1" spans="1:11">
      <c r="A57" s="16">
        <v>55</v>
      </c>
      <c r="B57" s="22" t="s">
        <v>163</v>
      </c>
      <c r="C57" s="23" t="s">
        <v>164</v>
      </c>
      <c r="D57" s="23" t="s">
        <v>165</v>
      </c>
      <c r="E57" s="24">
        <v>86.25</v>
      </c>
      <c r="F57" s="20">
        <f t="shared" si="0"/>
        <v>51.75</v>
      </c>
      <c r="G57" s="29">
        <v>85.67</v>
      </c>
      <c r="H57" s="20">
        <f t="shared" si="1"/>
        <v>34.27</v>
      </c>
      <c r="I57" s="20">
        <f t="shared" si="2"/>
        <v>86.02</v>
      </c>
      <c r="J57" s="34">
        <v>1</v>
      </c>
      <c r="K57" s="21" t="s">
        <v>15</v>
      </c>
    </row>
    <row r="58" s="3" customFormat="1" ht="38" customHeight="1" spans="1:11">
      <c r="A58" s="16">
        <v>56</v>
      </c>
      <c r="B58" s="22" t="s">
        <v>163</v>
      </c>
      <c r="C58" s="23" t="s">
        <v>166</v>
      </c>
      <c r="D58" s="23" t="s">
        <v>167</v>
      </c>
      <c r="E58" s="24">
        <v>86</v>
      </c>
      <c r="F58" s="20">
        <f t="shared" si="0"/>
        <v>51.6</v>
      </c>
      <c r="G58" s="29">
        <v>81.33</v>
      </c>
      <c r="H58" s="20">
        <f t="shared" si="1"/>
        <v>32.53</v>
      </c>
      <c r="I58" s="20">
        <f t="shared" si="2"/>
        <v>84.13</v>
      </c>
      <c r="J58" s="34" t="s">
        <v>84</v>
      </c>
      <c r="K58" s="21" t="s">
        <v>15</v>
      </c>
    </row>
    <row r="59" s="3" customFormat="1" ht="38" customHeight="1" spans="1:11">
      <c r="A59" s="16">
        <v>57</v>
      </c>
      <c r="B59" s="22" t="s">
        <v>163</v>
      </c>
      <c r="C59" s="23" t="s">
        <v>168</v>
      </c>
      <c r="D59" s="23" t="s">
        <v>169</v>
      </c>
      <c r="E59" s="24">
        <v>88</v>
      </c>
      <c r="F59" s="20">
        <f t="shared" si="0"/>
        <v>52.8</v>
      </c>
      <c r="G59" s="29">
        <v>77.33</v>
      </c>
      <c r="H59" s="20">
        <f t="shared" si="1"/>
        <v>30.93</v>
      </c>
      <c r="I59" s="20">
        <f t="shared" si="2"/>
        <v>83.73</v>
      </c>
      <c r="J59" s="34" t="s">
        <v>156</v>
      </c>
      <c r="K59" s="21" t="s">
        <v>15</v>
      </c>
    </row>
    <row r="60" s="3" customFormat="1" ht="38" customHeight="1" spans="1:11">
      <c r="A60" s="16">
        <v>58</v>
      </c>
      <c r="B60" s="22" t="s">
        <v>163</v>
      </c>
      <c r="C60" s="23" t="s">
        <v>170</v>
      </c>
      <c r="D60" s="23" t="s">
        <v>171</v>
      </c>
      <c r="E60" s="24">
        <v>84</v>
      </c>
      <c r="F60" s="20">
        <f t="shared" si="0"/>
        <v>50.4</v>
      </c>
      <c r="G60" s="29">
        <v>83</v>
      </c>
      <c r="H60" s="20">
        <f t="shared" si="1"/>
        <v>33.2</v>
      </c>
      <c r="I60" s="20">
        <f t="shared" si="2"/>
        <v>83.6</v>
      </c>
      <c r="J60" s="34" t="s">
        <v>159</v>
      </c>
      <c r="K60" s="21" t="s">
        <v>15</v>
      </c>
    </row>
    <row r="61" s="3" customFormat="1" ht="38" customHeight="1" spans="1:11">
      <c r="A61" s="16">
        <v>59</v>
      </c>
      <c r="B61" s="22" t="s">
        <v>163</v>
      </c>
      <c r="C61" s="23" t="s">
        <v>172</v>
      </c>
      <c r="D61" s="23" t="s">
        <v>173</v>
      </c>
      <c r="E61" s="24">
        <v>85</v>
      </c>
      <c r="F61" s="20">
        <f t="shared" si="0"/>
        <v>51</v>
      </c>
      <c r="G61" s="29">
        <v>80.33</v>
      </c>
      <c r="H61" s="20">
        <f t="shared" si="1"/>
        <v>32.13</v>
      </c>
      <c r="I61" s="20">
        <f t="shared" si="2"/>
        <v>83.13</v>
      </c>
      <c r="J61" s="34" t="s">
        <v>162</v>
      </c>
      <c r="K61" s="21" t="s">
        <v>15</v>
      </c>
    </row>
    <row r="62" s="3" customFormat="1" ht="38" customHeight="1" spans="1:11">
      <c r="A62" s="16">
        <v>60</v>
      </c>
      <c r="B62" s="22" t="s">
        <v>174</v>
      </c>
      <c r="C62" s="23" t="s">
        <v>175</v>
      </c>
      <c r="D62" s="23" t="s">
        <v>176</v>
      </c>
      <c r="E62" s="24">
        <v>77</v>
      </c>
      <c r="F62" s="20">
        <f t="shared" si="0"/>
        <v>46.2</v>
      </c>
      <c r="G62" s="21">
        <v>77.33</v>
      </c>
      <c r="H62" s="20">
        <f t="shared" si="1"/>
        <v>30.93</v>
      </c>
      <c r="I62" s="20">
        <f t="shared" si="2"/>
        <v>77.13</v>
      </c>
      <c r="J62" s="34" t="s">
        <v>55</v>
      </c>
      <c r="K62" s="21" t="s">
        <v>15</v>
      </c>
    </row>
    <row r="63" s="3" customFormat="1" ht="38" customHeight="1" spans="1:11">
      <c r="A63" s="16">
        <v>61</v>
      </c>
      <c r="B63" s="22" t="s">
        <v>174</v>
      </c>
      <c r="C63" s="23" t="s">
        <v>177</v>
      </c>
      <c r="D63" s="23" t="s">
        <v>178</v>
      </c>
      <c r="E63" s="24">
        <v>72.5</v>
      </c>
      <c r="F63" s="20">
        <f t="shared" si="0"/>
        <v>43.5</v>
      </c>
      <c r="G63" s="21">
        <v>83.67</v>
      </c>
      <c r="H63" s="20">
        <f t="shared" si="1"/>
        <v>33.47</v>
      </c>
      <c r="I63" s="20">
        <f t="shared" si="2"/>
        <v>76.97</v>
      </c>
      <c r="J63" s="34" t="s">
        <v>84</v>
      </c>
      <c r="K63" s="21" t="s">
        <v>15</v>
      </c>
    </row>
    <row r="64" s="3" customFormat="1" ht="38" customHeight="1" spans="1:11">
      <c r="A64" s="16">
        <v>62</v>
      </c>
      <c r="B64" s="25" t="s">
        <v>179</v>
      </c>
      <c r="C64" s="26" t="s">
        <v>180</v>
      </c>
      <c r="D64" s="26" t="s">
        <v>181</v>
      </c>
      <c r="E64" s="27">
        <v>78.5</v>
      </c>
      <c r="F64" s="28">
        <f t="shared" si="0"/>
        <v>47.1</v>
      </c>
      <c r="G64" s="28">
        <v>85.5</v>
      </c>
      <c r="H64" s="28">
        <f t="shared" si="1"/>
        <v>34.2</v>
      </c>
      <c r="I64" s="28">
        <f t="shared" si="2"/>
        <v>81.3</v>
      </c>
      <c r="J64" s="36" t="s">
        <v>55</v>
      </c>
      <c r="K64" s="21" t="s">
        <v>15</v>
      </c>
    </row>
    <row r="65" s="3" customFormat="1" ht="38" customHeight="1" spans="1:11">
      <c r="A65" s="16">
        <v>63</v>
      </c>
      <c r="B65" s="25" t="s">
        <v>179</v>
      </c>
      <c r="C65" s="26" t="s">
        <v>182</v>
      </c>
      <c r="D65" s="26" t="s">
        <v>183</v>
      </c>
      <c r="E65" s="27">
        <v>82.5</v>
      </c>
      <c r="F65" s="28">
        <f t="shared" si="0"/>
        <v>49.5</v>
      </c>
      <c r="G65" s="28">
        <v>75.33</v>
      </c>
      <c r="H65" s="28">
        <f t="shared" si="1"/>
        <v>30.13</v>
      </c>
      <c r="I65" s="28">
        <f t="shared" si="2"/>
        <v>79.63</v>
      </c>
      <c r="J65" s="36" t="s">
        <v>84</v>
      </c>
      <c r="K65" s="21" t="s">
        <v>15</v>
      </c>
    </row>
    <row r="66" s="3" customFormat="1" ht="38" customHeight="1" spans="1:11">
      <c r="A66" s="16">
        <v>64</v>
      </c>
      <c r="B66" s="25" t="s">
        <v>184</v>
      </c>
      <c r="C66" s="26" t="s">
        <v>185</v>
      </c>
      <c r="D66" s="26" t="s">
        <v>186</v>
      </c>
      <c r="E66" s="27">
        <v>81.5</v>
      </c>
      <c r="F66" s="28">
        <f t="shared" si="0"/>
        <v>48.9</v>
      </c>
      <c r="G66" s="28">
        <v>82.67</v>
      </c>
      <c r="H66" s="28">
        <f t="shared" si="1"/>
        <v>33.07</v>
      </c>
      <c r="I66" s="28">
        <f t="shared" si="2"/>
        <v>81.97</v>
      </c>
      <c r="J66" s="36">
        <v>1</v>
      </c>
      <c r="K66" s="21" t="s">
        <v>15</v>
      </c>
    </row>
    <row r="67" s="3" customFormat="1" ht="38" customHeight="1" spans="1:11">
      <c r="A67" s="16">
        <v>65</v>
      </c>
      <c r="B67" s="25" t="s">
        <v>184</v>
      </c>
      <c r="C67" s="26" t="s">
        <v>187</v>
      </c>
      <c r="D67" s="26" t="s">
        <v>188</v>
      </c>
      <c r="E67" s="27">
        <v>80.5</v>
      </c>
      <c r="F67" s="28">
        <f t="shared" ref="F67:F96" si="3">E67*0.6</f>
        <v>48.3</v>
      </c>
      <c r="G67" s="28">
        <v>80</v>
      </c>
      <c r="H67" s="28">
        <f t="shared" ref="H67:H96" si="4">G67*0.4</f>
        <v>32</v>
      </c>
      <c r="I67" s="28">
        <f t="shared" ref="I67:I96" si="5">F67+H67</f>
        <v>80.3</v>
      </c>
      <c r="J67" s="36">
        <v>2</v>
      </c>
      <c r="K67" s="21" t="s">
        <v>15</v>
      </c>
    </row>
    <row r="68" s="3" customFormat="1" ht="38" customHeight="1" spans="1:11">
      <c r="A68" s="16">
        <v>66</v>
      </c>
      <c r="B68" s="22" t="s">
        <v>189</v>
      </c>
      <c r="C68" s="23" t="s">
        <v>190</v>
      </c>
      <c r="D68" s="23" t="s">
        <v>191</v>
      </c>
      <c r="E68" s="24">
        <v>74.5</v>
      </c>
      <c r="F68" s="20">
        <f t="shared" si="3"/>
        <v>44.7</v>
      </c>
      <c r="G68" s="21">
        <v>85.67</v>
      </c>
      <c r="H68" s="20">
        <f t="shared" si="4"/>
        <v>34.27</v>
      </c>
      <c r="I68" s="20">
        <f t="shared" si="5"/>
        <v>78.97</v>
      </c>
      <c r="J68" s="35">
        <v>1</v>
      </c>
      <c r="K68" s="21" t="s">
        <v>15</v>
      </c>
    </row>
    <row r="69" s="3" customFormat="1" ht="38" customHeight="1" spans="1:11">
      <c r="A69" s="16">
        <v>67</v>
      </c>
      <c r="B69" s="22" t="s">
        <v>189</v>
      </c>
      <c r="C69" s="23" t="s">
        <v>192</v>
      </c>
      <c r="D69" s="23" t="s">
        <v>193</v>
      </c>
      <c r="E69" s="24">
        <v>72.5</v>
      </c>
      <c r="F69" s="20">
        <f t="shared" si="3"/>
        <v>43.5</v>
      </c>
      <c r="G69" s="21">
        <v>72.67</v>
      </c>
      <c r="H69" s="20">
        <f t="shared" si="4"/>
        <v>29.07</v>
      </c>
      <c r="I69" s="20">
        <f t="shared" si="5"/>
        <v>72.57</v>
      </c>
      <c r="J69" s="35">
        <v>2</v>
      </c>
      <c r="K69" s="21" t="s">
        <v>15</v>
      </c>
    </row>
    <row r="70" s="3" customFormat="1" ht="38" customHeight="1" spans="1:11">
      <c r="A70" s="16">
        <v>68</v>
      </c>
      <c r="B70" s="22" t="s">
        <v>194</v>
      </c>
      <c r="C70" s="23" t="s">
        <v>195</v>
      </c>
      <c r="D70" s="23" t="s">
        <v>196</v>
      </c>
      <c r="E70" s="24">
        <v>83.5</v>
      </c>
      <c r="F70" s="20">
        <f t="shared" si="3"/>
        <v>50.1</v>
      </c>
      <c r="G70" s="21">
        <v>81.67</v>
      </c>
      <c r="H70" s="20">
        <f t="shared" si="4"/>
        <v>32.67</v>
      </c>
      <c r="I70" s="20">
        <f t="shared" si="5"/>
        <v>82.77</v>
      </c>
      <c r="J70" s="34" t="s">
        <v>55</v>
      </c>
      <c r="K70" s="21" t="s">
        <v>15</v>
      </c>
    </row>
    <row r="71" s="3" customFormat="1" ht="38" customHeight="1" spans="1:11">
      <c r="A71" s="16">
        <v>69</v>
      </c>
      <c r="B71" s="22" t="s">
        <v>194</v>
      </c>
      <c r="C71" s="23" t="s">
        <v>197</v>
      </c>
      <c r="D71" s="23" t="s">
        <v>198</v>
      </c>
      <c r="E71" s="24">
        <v>76.5</v>
      </c>
      <c r="F71" s="20">
        <f t="shared" si="3"/>
        <v>45.9</v>
      </c>
      <c r="G71" s="21">
        <v>88</v>
      </c>
      <c r="H71" s="20">
        <f t="shared" si="4"/>
        <v>35.2</v>
      </c>
      <c r="I71" s="20">
        <f t="shared" si="5"/>
        <v>81.1</v>
      </c>
      <c r="J71" s="34" t="s">
        <v>84</v>
      </c>
      <c r="K71" s="21" t="s">
        <v>15</v>
      </c>
    </row>
    <row r="72" s="3" customFormat="1" ht="38" customHeight="1" spans="1:11">
      <c r="A72" s="16">
        <v>70</v>
      </c>
      <c r="B72" s="22" t="s">
        <v>199</v>
      </c>
      <c r="C72" s="23" t="s">
        <v>200</v>
      </c>
      <c r="D72" s="23" t="s">
        <v>201</v>
      </c>
      <c r="E72" s="24">
        <v>85.5</v>
      </c>
      <c r="F72" s="20">
        <f t="shared" si="3"/>
        <v>51.3</v>
      </c>
      <c r="G72" s="21">
        <v>86</v>
      </c>
      <c r="H72" s="20">
        <f t="shared" si="4"/>
        <v>34.4</v>
      </c>
      <c r="I72" s="20">
        <f t="shared" si="5"/>
        <v>85.7</v>
      </c>
      <c r="J72" s="34" t="s">
        <v>55</v>
      </c>
      <c r="K72" s="21" t="s">
        <v>15</v>
      </c>
    </row>
    <row r="73" s="3" customFormat="1" ht="38" customHeight="1" spans="1:11">
      <c r="A73" s="16">
        <v>71</v>
      </c>
      <c r="B73" s="22" t="s">
        <v>202</v>
      </c>
      <c r="C73" s="23" t="s">
        <v>203</v>
      </c>
      <c r="D73" s="23" t="s">
        <v>204</v>
      </c>
      <c r="E73" s="24">
        <v>74</v>
      </c>
      <c r="F73" s="20">
        <f t="shared" si="3"/>
        <v>44.4</v>
      </c>
      <c r="G73" s="21">
        <v>72.67</v>
      </c>
      <c r="H73" s="20">
        <f t="shared" si="4"/>
        <v>29.07</v>
      </c>
      <c r="I73" s="20">
        <f t="shared" si="5"/>
        <v>73.47</v>
      </c>
      <c r="J73" s="34">
        <v>1</v>
      </c>
      <c r="K73" s="21" t="s">
        <v>15</v>
      </c>
    </row>
    <row r="74" s="3" customFormat="1" ht="38" customHeight="1" spans="1:11">
      <c r="A74" s="16">
        <v>72</v>
      </c>
      <c r="B74" s="22" t="s">
        <v>202</v>
      </c>
      <c r="C74" s="23" t="s">
        <v>205</v>
      </c>
      <c r="D74" s="23" t="s">
        <v>206</v>
      </c>
      <c r="E74" s="24">
        <v>73.5</v>
      </c>
      <c r="F74" s="20">
        <f t="shared" si="3"/>
        <v>44.1</v>
      </c>
      <c r="G74" s="21">
        <v>71.67</v>
      </c>
      <c r="H74" s="20">
        <f t="shared" si="4"/>
        <v>28.67</v>
      </c>
      <c r="I74" s="20">
        <f t="shared" si="5"/>
        <v>72.77</v>
      </c>
      <c r="J74" s="34">
        <v>2</v>
      </c>
      <c r="K74" s="21" t="s">
        <v>15</v>
      </c>
    </row>
    <row r="75" s="3" customFormat="1" ht="38" customHeight="1" spans="1:11">
      <c r="A75" s="16">
        <v>73</v>
      </c>
      <c r="B75" s="22" t="s">
        <v>207</v>
      </c>
      <c r="C75" s="23" t="s">
        <v>208</v>
      </c>
      <c r="D75" s="23" t="s">
        <v>209</v>
      </c>
      <c r="E75" s="24">
        <v>86</v>
      </c>
      <c r="F75" s="20">
        <f t="shared" si="3"/>
        <v>51.6</v>
      </c>
      <c r="G75" s="21">
        <v>76.67</v>
      </c>
      <c r="H75" s="20">
        <f t="shared" si="4"/>
        <v>30.67</v>
      </c>
      <c r="I75" s="20">
        <f t="shared" si="5"/>
        <v>82.27</v>
      </c>
      <c r="J75" s="35">
        <v>1</v>
      </c>
      <c r="K75" s="21" t="s">
        <v>15</v>
      </c>
    </row>
    <row r="76" s="3" customFormat="1" ht="38" customHeight="1" spans="1:11">
      <c r="A76" s="16">
        <v>74</v>
      </c>
      <c r="B76" s="22" t="s">
        <v>207</v>
      </c>
      <c r="C76" s="23" t="s">
        <v>210</v>
      </c>
      <c r="D76" s="23" t="s">
        <v>211</v>
      </c>
      <c r="E76" s="24">
        <v>80.5</v>
      </c>
      <c r="F76" s="20">
        <f t="shared" si="3"/>
        <v>48.3</v>
      </c>
      <c r="G76" s="21">
        <v>82.67</v>
      </c>
      <c r="H76" s="20">
        <f t="shared" si="4"/>
        <v>33.07</v>
      </c>
      <c r="I76" s="20">
        <f t="shared" si="5"/>
        <v>81.37</v>
      </c>
      <c r="J76" s="35">
        <v>2</v>
      </c>
      <c r="K76" s="21" t="s">
        <v>15</v>
      </c>
    </row>
    <row r="77" s="3" customFormat="1" ht="38" customHeight="1" spans="1:11">
      <c r="A77" s="16">
        <v>75</v>
      </c>
      <c r="B77" s="22" t="s">
        <v>212</v>
      </c>
      <c r="C77" s="23" t="s">
        <v>213</v>
      </c>
      <c r="D77" s="23" t="s">
        <v>214</v>
      </c>
      <c r="E77" s="24">
        <v>85.5</v>
      </c>
      <c r="F77" s="20">
        <f t="shared" si="3"/>
        <v>51.3</v>
      </c>
      <c r="G77" s="21">
        <v>82.33</v>
      </c>
      <c r="H77" s="20">
        <f t="shared" si="4"/>
        <v>32.93</v>
      </c>
      <c r="I77" s="20">
        <f t="shared" si="5"/>
        <v>84.23</v>
      </c>
      <c r="J77" s="35">
        <v>1</v>
      </c>
      <c r="K77" s="21" t="s">
        <v>15</v>
      </c>
    </row>
    <row r="78" s="3" customFormat="1" ht="38" customHeight="1" spans="1:11">
      <c r="A78" s="16">
        <v>76</v>
      </c>
      <c r="B78" s="22" t="s">
        <v>212</v>
      </c>
      <c r="C78" s="23" t="s">
        <v>215</v>
      </c>
      <c r="D78" s="23" t="s">
        <v>216</v>
      </c>
      <c r="E78" s="24">
        <v>77</v>
      </c>
      <c r="F78" s="20">
        <f t="shared" si="3"/>
        <v>46.2</v>
      </c>
      <c r="G78" s="21">
        <v>82.33</v>
      </c>
      <c r="H78" s="20">
        <f t="shared" si="4"/>
        <v>32.93</v>
      </c>
      <c r="I78" s="20">
        <f t="shared" si="5"/>
        <v>79.13</v>
      </c>
      <c r="J78" s="35">
        <v>2</v>
      </c>
      <c r="K78" s="21" t="s">
        <v>15</v>
      </c>
    </row>
    <row r="79" s="3" customFormat="1" ht="38" customHeight="1" spans="1:11">
      <c r="A79" s="16">
        <v>77</v>
      </c>
      <c r="B79" s="22" t="s">
        <v>212</v>
      </c>
      <c r="C79" s="23" t="s">
        <v>217</v>
      </c>
      <c r="D79" s="23" t="s">
        <v>218</v>
      </c>
      <c r="E79" s="24">
        <v>78</v>
      </c>
      <c r="F79" s="20">
        <f t="shared" si="3"/>
        <v>46.8</v>
      </c>
      <c r="G79" s="21">
        <v>80.67</v>
      </c>
      <c r="H79" s="20">
        <f t="shared" si="4"/>
        <v>32.27</v>
      </c>
      <c r="I79" s="20">
        <f t="shared" si="5"/>
        <v>79.07</v>
      </c>
      <c r="J79" s="35">
        <v>3</v>
      </c>
      <c r="K79" s="21" t="s">
        <v>15</v>
      </c>
    </row>
    <row r="80" s="3" customFormat="1" ht="38" customHeight="1" spans="1:11">
      <c r="A80" s="16">
        <v>78</v>
      </c>
      <c r="B80" s="22" t="s">
        <v>212</v>
      </c>
      <c r="C80" s="23" t="s">
        <v>219</v>
      </c>
      <c r="D80" s="23" t="s">
        <v>220</v>
      </c>
      <c r="E80" s="24">
        <v>77.5</v>
      </c>
      <c r="F80" s="20">
        <f t="shared" si="3"/>
        <v>46.5</v>
      </c>
      <c r="G80" s="21">
        <v>81</v>
      </c>
      <c r="H80" s="20">
        <f t="shared" si="4"/>
        <v>32.4</v>
      </c>
      <c r="I80" s="20">
        <f t="shared" si="5"/>
        <v>78.9</v>
      </c>
      <c r="J80" s="35">
        <v>4</v>
      </c>
      <c r="K80" s="21" t="s">
        <v>15</v>
      </c>
    </row>
    <row r="81" s="3" customFormat="1" ht="38" customHeight="1" spans="1:11">
      <c r="A81" s="16">
        <v>79</v>
      </c>
      <c r="B81" s="25" t="s">
        <v>221</v>
      </c>
      <c r="C81" s="26" t="s">
        <v>222</v>
      </c>
      <c r="D81" s="26" t="s">
        <v>223</v>
      </c>
      <c r="E81" s="27">
        <v>83</v>
      </c>
      <c r="F81" s="28">
        <f t="shared" si="3"/>
        <v>49.8</v>
      </c>
      <c r="G81" s="28">
        <v>86</v>
      </c>
      <c r="H81" s="28">
        <f t="shared" si="4"/>
        <v>34.4</v>
      </c>
      <c r="I81" s="28">
        <f t="shared" si="5"/>
        <v>84.2</v>
      </c>
      <c r="J81" s="36" t="s">
        <v>55</v>
      </c>
      <c r="K81" s="21" t="s">
        <v>15</v>
      </c>
    </row>
    <row r="82" s="3" customFormat="1" ht="38" customHeight="1" spans="1:11">
      <c r="A82" s="16">
        <v>80</v>
      </c>
      <c r="B82" s="25" t="s">
        <v>221</v>
      </c>
      <c r="C82" s="26" t="s">
        <v>224</v>
      </c>
      <c r="D82" s="26" t="s">
        <v>225</v>
      </c>
      <c r="E82" s="27">
        <v>81</v>
      </c>
      <c r="F82" s="28">
        <f t="shared" si="3"/>
        <v>48.6</v>
      </c>
      <c r="G82" s="28">
        <v>81</v>
      </c>
      <c r="H82" s="28">
        <f t="shared" si="4"/>
        <v>32.4</v>
      </c>
      <c r="I82" s="28">
        <f t="shared" si="5"/>
        <v>81</v>
      </c>
      <c r="J82" s="36" t="s">
        <v>84</v>
      </c>
      <c r="K82" s="21" t="s">
        <v>15</v>
      </c>
    </row>
    <row r="83" s="3" customFormat="1" ht="38" customHeight="1" spans="1:11">
      <c r="A83" s="16">
        <v>81</v>
      </c>
      <c r="B83" s="25" t="s">
        <v>221</v>
      </c>
      <c r="C83" s="26" t="s">
        <v>226</v>
      </c>
      <c r="D83" s="26" t="s">
        <v>227</v>
      </c>
      <c r="E83" s="27">
        <v>84.5</v>
      </c>
      <c r="F83" s="28">
        <f t="shared" si="3"/>
        <v>50.7</v>
      </c>
      <c r="G83" s="28">
        <v>75.67</v>
      </c>
      <c r="H83" s="28">
        <f t="shared" si="4"/>
        <v>30.27</v>
      </c>
      <c r="I83" s="28">
        <f t="shared" si="5"/>
        <v>80.97</v>
      </c>
      <c r="J83" s="36" t="s">
        <v>156</v>
      </c>
      <c r="K83" s="21" t="s">
        <v>15</v>
      </c>
    </row>
    <row r="84" s="3" customFormat="1" ht="38" customHeight="1" spans="1:11">
      <c r="A84" s="16">
        <v>82</v>
      </c>
      <c r="B84" s="25" t="s">
        <v>221</v>
      </c>
      <c r="C84" s="26" t="s">
        <v>228</v>
      </c>
      <c r="D84" s="26" t="s">
        <v>229</v>
      </c>
      <c r="E84" s="27">
        <v>79.5</v>
      </c>
      <c r="F84" s="28">
        <f t="shared" si="3"/>
        <v>47.7</v>
      </c>
      <c r="G84" s="28">
        <v>82.67</v>
      </c>
      <c r="H84" s="28">
        <f t="shared" si="4"/>
        <v>33.07</v>
      </c>
      <c r="I84" s="28">
        <f t="shared" si="5"/>
        <v>80.77</v>
      </c>
      <c r="J84" s="36" t="s">
        <v>159</v>
      </c>
      <c r="K84" s="21" t="s">
        <v>15</v>
      </c>
    </row>
    <row r="85" s="3" customFormat="1" ht="38" customHeight="1" spans="1:11">
      <c r="A85" s="16">
        <v>83</v>
      </c>
      <c r="B85" s="25" t="s">
        <v>230</v>
      </c>
      <c r="C85" s="26" t="s">
        <v>231</v>
      </c>
      <c r="D85" s="26" t="s">
        <v>232</v>
      </c>
      <c r="E85" s="27">
        <v>89.5</v>
      </c>
      <c r="F85" s="28">
        <f t="shared" si="3"/>
        <v>53.7</v>
      </c>
      <c r="G85" s="28">
        <v>76.17</v>
      </c>
      <c r="H85" s="28">
        <f t="shared" si="4"/>
        <v>30.47</v>
      </c>
      <c r="I85" s="28">
        <f t="shared" si="5"/>
        <v>84.17</v>
      </c>
      <c r="J85" s="36" t="s">
        <v>55</v>
      </c>
      <c r="K85" s="21" t="s">
        <v>15</v>
      </c>
    </row>
    <row r="86" s="3" customFormat="1" ht="38" customHeight="1" spans="1:11">
      <c r="A86" s="16">
        <v>84</v>
      </c>
      <c r="B86" s="22" t="s">
        <v>233</v>
      </c>
      <c r="C86" s="23" t="s">
        <v>234</v>
      </c>
      <c r="D86" s="23" t="s">
        <v>235</v>
      </c>
      <c r="E86" s="24">
        <v>72.5</v>
      </c>
      <c r="F86" s="20">
        <f t="shared" si="3"/>
        <v>43.5</v>
      </c>
      <c r="G86" s="21">
        <v>84.67</v>
      </c>
      <c r="H86" s="20">
        <f t="shared" si="4"/>
        <v>33.87</v>
      </c>
      <c r="I86" s="20">
        <f t="shared" si="5"/>
        <v>77.37</v>
      </c>
      <c r="J86" s="34" t="s">
        <v>55</v>
      </c>
      <c r="K86" s="21" t="s">
        <v>15</v>
      </c>
    </row>
    <row r="87" s="3" customFormat="1" ht="38" customHeight="1" spans="1:11">
      <c r="A87" s="16">
        <v>85</v>
      </c>
      <c r="B87" s="22" t="s">
        <v>233</v>
      </c>
      <c r="C87" s="23" t="s">
        <v>236</v>
      </c>
      <c r="D87" s="23" t="s">
        <v>237</v>
      </c>
      <c r="E87" s="24">
        <v>66</v>
      </c>
      <c r="F87" s="20">
        <f t="shared" si="3"/>
        <v>39.6</v>
      </c>
      <c r="G87" s="21">
        <v>85</v>
      </c>
      <c r="H87" s="20">
        <f t="shared" si="4"/>
        <v>34</v>
      </c>
      <c r="I87" s="20">
        <f t="shared" si="5"/>
        <v>73.6</v>
      </c>
      <c r="J87" s="34" t="s">
        <v>84</v>
      </c>
      <c r="K87" s="21" t="s">
        <v>15</v>
      </c>
    </row>
    <row r="88" s="3" customFormat="1" ht="38" customHeight="1" spans="1:11">
      <c r="A88" s="16">
        <v>86</v>
      </c>
      <c r="B88" s="22" t="s">
        <v>238</v>
      </c>
      <c r="C88" s="23" t="s">
        <v>239</v>
      </c>
      <c r="D88" s="23" t="s">
        <v>240</v>
      </c>
      <c r="E88" s="24">
        <v>77.5</v>
      </c>
      <c r="F88" s="20">
        <f t="shared" si="3"/>
        <v>46.5</v>
      </c>
      <c r="G88" s="21">
        <v>80</v>
      </c>
      <c r="H88" s="20">
        <f t="shared" si="4"/>
        <v>32</v>
      </c>
      <c r="I88" s="20">
        <f t="shared" si="5"/>
        <v>78.5</v>
      </c>
      <c r="J88" s="35">
        <v>1</v>
      </c>
      <c r="K88" s="21" t="s">
        <v>15</v>
      </c>
    </row>
    <row r="89" s="3" customFormat="1" ht="38" customHeight="1" spans="1:11">
      <c r="A89" s="16">
        <v>87</v>
      </c>
      <c r="B89" s="22" t="s">
        <v>241</v>
      </c>
      <c r="C89" s="23" t="s">
        <v>242</v>
      </c>
      <c r="D89" s="23" t="s">
        <v>243</v>
      </c>
      <c r="E89" s="24">
        <v>78</v>
      </c>
      <c r="F89" s="20">
        <f t="shared" si="3"/>
        <v>46.8</v>
      </c>
      <c r="G89" s="21">
        <v>82</v>
      </c>
      <c r="H89" s="20">
        <f t="shared" si="4"/>
        <v>32.8</v>
      </c>
      <c r="I89" s="20">
        <f t="shared" si="5"/>
        <v>79.6</v>
      </c>
      <c r="J89" s="35">
        <v>1</v>
      </c>
      <c r="K89" s="21" t="s">
        <v>15</v>
      </c>
    </row>
    <row r="90" s="3" customFormat="1" ht="38" customHeight="1" spans="1:11">
      <c r="A90" s="16">
        <v>88</v>
      </c>
      <c r="B90" s="22" t="s">
        <v>244</v>
      </c>
      <c r="C90" s="23" t="s">
        <v>245</v>
      </c>
      <c r="D90" s="23" t="s">
        <v>246</v>
      </c>
      <c r="E90" s="24">
        <v>82</v>
      </c>
      <c r="F90" s="20">
        <f t="shared" si="3"/>
        <v>49.2</v>
      </c>
      <c r="G90" s="21">
        <v>77</v>
      </c>
      <c r="H90" s="20">
        <f t="shared" si="4"/>
        <v>30.8</v>
      </c>
      <c r="I90" s="20">
        <f t="shared" si="5"/>
        <v>80</v>
      </c>
      <c r="J90" s="34" t="s">
        <v>55</v>
      </c>
      <c r="K90" s="21" t="s">
        <v>15</v>
      </c>
    </row>
    <row r="91" s="3" customFormat="1" ht="38" customHeight="1" spans="1:11">
      <c r="A91" s="16">
        <v>89</v>
      </c>
      <c r="B91" s="22" t="s">
        <v>247</v>
      </c>
      <c r="C91" s="23" t="s">
        <v>248</v>
      </c>
      <c r="D91" s="23" t="s">
        <v>249</v>
      </c>
      <c r="E91" s="24">
        <v>91.75</v>
      </c>
      <c r="F91" s="20">
        <f t="shared" si="3"/>
        <v>55.05</v>
      </c>
      <c r="G91" s="21">
        <v>61</v>
      </c>
      <c r="H91" s="20">
        <f t="shared" si="4"/>
        <v>24.4</v>
      </c>
      <c r="I91" s="20">
        <f t="shared" si="5"/>
        <v>79.45</v>
      </c>
      <c r="J91" s="34" t="s">
        <v>55</v>
      </c>
      <c r="K91" s="21" t="s">
        <v>15</v>
      </c>
    </row>
    <row r="92" s="5" customFormat="1" ht="38" customHeight="1" spans="1:11">
      <c r="A92" s="16">
        <v>90</v>
      </c>
      <c r="B92" s="22" t="s">
        <v>250</v>
      </c>
      <c r="C92" s="23" t="s">
        <v>251</v>
      </c>
      <c r="D92" s="23" t="s">
        <v>252</v>
      </c>
      <c r="E92" s="24">
        <v>86.25</v>
      </c>
      <c r="F92" s="20">
        <f t="shared" si="3"/>
        <v>51.75</v>
      </c>
      <c r="G92" s="21">
        <v>82</v>
      </c>
      <c r="H92" s="20">
        <f t="shared" si="4"/>
        <v>32.8</v>
      </c>
      <c r="I92" s="20">
        <f t="shared" si="5"/>
        <v>84.55</v>
      </c>
      <c r="J92" s="34">
        <v>1</v>
      </c>
      <c r="K92" s="21" t="s">
        <v>15</v>
      </c>
    </row>
    <row r="93" s="5" customFormat="1" ht="38" customHeight="1" spans="1:11">
      <c r="A93" s="16">
        <v>91</v>
      </c>
      <c r="B93" s="22" t="s">
        <v>253</v>
      </c>
      <c r="C93" s="23" t="s">
        <v>254</v>
      </c>
      <c r="D93" s="23" t="s">
        <v>255</v>
      </c>
      <c r="E93" s="24">
        <v>65</v>
      </c>
      <c r="F93" s="20">
        <f t="shared" si="3"/>
        <v>39</v>
      </c>
      <c r="G93" s="21">
        <v>85.33</v>
      </c>
      <c r="H93" s="20">
        <f t="shared" si="4"/>
        <v>34.13</v>
      </c>
      <c r="I93" s="20">
        <f t="shared" si="5"/>
        <v>73.13</v>
      </c>
      <c r="J93" s="35">
        <v>1</v>
      </c>
      <c r="K93" s="21" t="s">
        <v>15</v>
      </c>
    </row>
    <row r="94" s="5" customFormat="1" ht="38" customHeight="1" spans="1:11">
      <c r="A94" s="16">
        <v>92</v>
      </c>
      <c r="B94" s="22" t="s">
        <v>256</v>
      </c>
      <c r="C94" s="23" t="s">
        <v>257</v>
      </c>
      <c r="D94" s="23" t="s">
        <v>258</v>
      </c>
      <c r="E94" s="24">
        <v>60.5</v>
      </c>
      <c r="F94" s="20">
        <f t="shared" si="3"/>
        <v>36.3</v>
      </c>
      <c r="G94" s="21">
        <v>75</v>
      </c>
      <c r="H94" s="20">
        <f t="shared" si="4"/>
        <v>30</v>
      </c>
      <c r="I94" s="20">
        <f t="shared" si="5"/>
        <v>66.3</v>
      </c>
      <c r="J94" s="35">
        <v>1</v>
      </c>
      <c r="K94" s="21" t="s">
        <v>15</v>
      </c>
    </row>
    <row r="95" s="5" customFormat="1" ht="38" customHeight="1" spans="1:11">
      <c r="A95" s="16">
        <v>93</v>
      </c>
      <c r="B95" s="22" t="s">
        <v>256</v>
      </c>
      <c r="C95" s="23" t="s">
        <v>259</v>
      </c>
      <c r="D95" s="23" t="s">
        <v>260</v>
      </c>
      <c r="E95" s="24">
        <v>48</v>
      </c>
      <c r="F95" s="20">
        <f t="shared" si="3"/>
        <v>28.8</v>
      </c>
      <c r="G95" s="21">
        <v>73</v>
      </c>
      <c r="H95" s="20">
        <f t="shared" si="4"/>
        <v>29.2</v>
      </c>
      <c r="I95" s="20">
        <f t="shared" si="5"/>
        <v>58</v>
      </c>
      <c r="J95" s="35">
        <v>2</v>
      </c>
      <c r="K95" s="21" t="s">
        <v>15</v>
      </c>
    </row>
    <row r="96" s="5" customFormat="1" ht="38" customHeight="1" spans="1:11">
      <c r="A96" s="16">
        <v>94</v>
      </c>
      <c r="B96" s="22" t="s">
        <v>261</v>
      </c>
      <c r="C96" s="23" t="s">
        <v>262</v>
      </c>
      <c r="D96" s="23" t="s">
        <v>263</v>
      </c>
      <c r="E96" s="24">
        <v>74</v>
      </c>
      <c r="F96" s="20">
        <f t="shared" si="3"/>
        <v>44.4</v>
      </c>
      <c r="G96" s="21">
        <v>78</v>
      </c>
      <c r="H96" s="20">
        <f t="shared" si="4"/>
        <v>31.2</v>
      </c>
      <c r="I96" s="20">
        <f t="shared" si="5"/>
        <v>75.6</v>
      </c>
      <c r="J96" s="34">
        <v>1</v>
      </c>
      <c r="K96" s="21" t="s">
        <v>15</v>
      </c>
    </row>
  </sheetData>
  <sheetProtection selectLockedCells="1" selectUnlockedCells="1"/>
  <mergeCells count="1">
    <mergeCell ref="A1:K1"/>
  </mergeCells>
  <printOptions horizontalCentered="1"/>
  <pageMargins left="0.0388888888888889" right="0.0388888888888889" top="0.275" bottom="0.196527777777778" header="0.196527777777778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黄毅</cp:lastModifiedBy>
  <dcterms:created xsi:type="dcterms:W3CDTF">2023-04-06T02:13:00Z</dcterms:created>
  <dcterms:modified xsi:type="dcterms:W3CDTF">2023-04-23T09:53:14Z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781EE1943FFD4358921C69C9D6837808</vt:lpwstr>
  </property>
  <property fmtid="{D5CDD505-2E9C-101B-9397-08002B2CF9AE}" pid="3" name="KSOProductBuildVer">
    <vt:lpwstr>2052-11.1.0.13703</vt:lpwstr>
  </property>
</Properties>
</file>