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2023年黄山市黟县教师招聘拟入围专业测试人员名单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<sst xmlns="http://schemas.openxmlformats.org/spreadsheetml/2006/main" count="136" uniqueCount="67">
  <si>
    <t>岗位代码</t>
  </si>
  <si>
    <t>岗位名称</t>
  </si>
  <si>
    <t>学科专业知识成绩</t>
  </si>
  <si>
    <t>教育综合知识成绩</t>
  </si>
  <si>
    <t>笔试成绩</t>
  </si>
  <si>
    <t>政策加分</t>
  </si>
  <si>
    <t>招聘单位</t>
  </si>
  <si>
    <t>黟县教育局</t>
  </si>
  <si>
    <t>笔试合成总成绩</t>
  </si>
  <si>
    <r>
      <t>2023</t>
    </r>
    <r>
      <rPr>
        <sz val="16"/>
        <rFont val="宋体"/>
        <family val="0"/>
      </rPr>
      <t>年黄山市黟县中小学教师招聘拟入围专业测试人员名单</t>
    </r>
  </si>
  <si>
    <t>233410031904</t>
  </si>
  <si>
    <t>黟县教育局</t>
  </si>
  <si>
    <t>初中英语</t>
  </si>
  <si>
    <t>233410031908</t>
  </si>
  <si>
    <t>233410031902</t>
  </si>
  <si>
    <t>准考证号</t>
  </si>
  <si>
    <t>233410030221</t>
  </si>
  <si>
    <t>初中语文</t>
  </si>
  <si>
    <t>233410030229</t>
  </si>
  <si>
    <t>233410030228</t>
  </si>
  <si>
    <t>233410030826</t>
  </si>
  <si>
    <t>初中数学</t>
  </si>
  <si>
    <t>233410030828</t>
  </si>
  <si>
    <t>233410030822</t>
  </si>
  <si>
    <t>233410032420</t>
  </si>
  <si>
    <t>初中历史</t>
  </si>
  <si>
    <t>233410032427</t>
  </si>
  <si>
    <t>233410032424</t>
  </si>
  <si>
    <t>233410031315</t>
  </si>
  <si>
    <t>初中体育</t>
  </si>
  <si>
    <t>233410031304</t>
  </si>
  <si>
    <t>233410031314</t>
  </si>
  <si>
    <t>233410012216</t>
  </si>
  <si>
    <t>小学语文</t>
  </si>
  <si>
    <t>233410012211</t>
  </si>
  <si>
    <t>233410012226</t>
  </si>
  <si>
    <t>233410012305</t>
  </si>
  <si>
    <t>小学语文</t>
  </si>
  <si>
    <t>233410012304</t>
  </si>
  <si>
    <t>小学语文</t>
  </si>
  <si>
    <t>233410012315</t>
  </si>
  <si>
    <t>233410014212</t>
  </si>
  <si>
    <t>小学数学</t>
  </si>
  <si>
    <t>233410014301</t>
  </si>
  <si>
    <t>233410014309</t>
  </si>
  <si>
    <t>233410014229</t>
  </si>
  <si>
    <t>233410014222</t>
  </si>
  <si>
    <t>233410014307</t>
  </si>
  <si>
    <t>233410020717</t>
  </si>
  <si>
    <t>小学英语</t>
  </si>
  <si>
    <t>233410020727</t>
  </si>
  <si>
    <t>233410020728</t>
  </si>
  <si>
    <t>233410020805</t>
  </si>
  <si>
    <t>233410020720</t>
  </si>
  <si>
    <t>233410020820</t>
  </si>
  <si>
    <t>233410022719</t>
  </si>
  <si>
    <t>小学信息技术</t>
  </si>
  <si>
    <t>233410022714</t>
  </si>
  <si>
    <t>233410022713</t>
  </si>
  <si>
    <t>233410022507</t>
  </si>
  <si>
    <t>小学体育</t>
  </si>
  <si>
    <t>233410022512</t>
  </si>
  <si>
    <t>233410022503</t>
  </si>
  <si>
    <t>233410022011</t>
  </si>
  <si>
    <t>小学音乐</t>
  </si>
  <si>
    <t>233410022013</t>
  </si>
  <si>
    <t>233410022022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</si>
</sst>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47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C50" sqref="C50"/>
    </sheetView>
  </sheetViews>
  <sheetFormatPr defaultColWidth="9.140625" defaultRowHeight="12.75"/>
  <cols>
    <col min="1" max="1" width="15.7109375" style="1" customWidth="1"/>
    <col min="2" max="2" width="14.00390625" style="1" customWidth="1"/>
    <col min="3" max="3" width="13.8515625" style="1" customWidth="1"/>
    <col min="4" max="4" width="11.421875" style="1" customWidth="1"/>
    <col min="5" max="5" width="14.7109375" style="1" customWidth="1"/>
    <col min="6" max="6" width="15.8515625" style="1" customWidth="1"/>
    <col min="7" max="7" width="13.140625" style="3" customWidth="1"/>
    <col min="8" max="8" width="10.7109375" style="3" customWidth="1"/>
    <col min="9" max="9" width="18.00390625" style="3" customWidth="1"/>
    <col min="10" max="16384" width="9.140625" style="1" customWidth="1"/>
  </cols>
  <sheetData>
    <row r="1" spans="1:9" ht="28.5" customHeight="1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s="8" customFormat="1" ht="36" customHeight="1" thickBot="1">
      <c r="A2" s="6" t="s">
        <v>15</v>
      </c>
      <c r="B2" s="6" t="s">
        <v>0</v>
      </c>
      <c r="C2" s="6" t="s">
        <v>6</v>
      </c>
      <c r="D2" s="6" t="s">
        <v>1</v>
      </c>
      <c r="E2" s="6" t="s">
        <v>2</v>
      </c>
      <c r="F2" s="6" t="s">
        <v>3</v>
      </c>
      <c r="G2" s="7" t="s">
        <v>4</v>
      </c>
      <c r="H2" s="7" t="s">
        <v>5</v>
      </c>
      <c r="I2" s="7" t="s">
        <v>8</v>
      </c>
    </row>
    <row r="3" spans="1:9" ht="16.5" customHeight="1">
      <c r="A3" s="17" t="s">
        <v>10</v>
      </c>
      <c r="B3" s="21">
        <v>34102301</v>
      </c>
      <c r="C3" s="11" t="s">
        <v>11</v>
      </c>
      <c r="D3" s="11" t="s">
        <v>12</v>
      </c>
      <c r="E3" s="22">
        <v>94</v>
      </c>
      <c r="F3" s="22">
        <v>107</v>
      </c>
      <c r="G3" s="4">
        <f>E3*0.4+F3*0.6</f>
        <v>101.80000000000001</v>
      </c>
      <c r="H3" s="4"/>
      <c r="I3" s="12">
        <f>G3+H3</f>
        <v>101.80000000000001</v>
      </c>
    </row>
    <row r="4" spans="1:9" ht="16.5" customHeight="1">
      <c r="A4" s="18" t="s">
        <v>13</v>
      </c>
      <c r="B4" s="23">
        <v>34102301</v>
      </c>
      <c r="C4" s="13" t="s">
        <v>11</v>
      </c>
      <c r="D4" s="13" t="s">
        <v>12</v>
      </c>
      <c r="E4" s="24">
        <v>93</v>
      </c>
      <c r="F4" s="24">
        <v>89</v>
      </c>
      <c r="G4" s="2">
        <f>E4*0.4+F4*0.6</f>
        <v>90.6</v>
      </c>
      <c r="H4" s="2"/>
      <c r="I4" s="14">
        <f>G4+H4</f>
        <v>90.6</v>
      </c>
    </row>
    <row r="5" spans="1:9" ht="16.5" customHeight="1" thickBot="1">
      <c r="A5" s="18" t="s">
        <v>14</v>
      </c>
      <c r="B5" s="23">
        <v>34102301</v>
      </c>
      <c r="C5" s="13" t="s">
        <v>11</v>
      </c>
      <c r="D5" s="13" t="s">
        <v>12</v>
      </c>
      <c r="E5" s="24">
        <v>77</v>
      </c>
      <c r="F5" s="24">
        <v>99.5</v>
      </c>
      <c r="G5" s="2">
        <f>E5*0.4+F5*0.6</f>
        <v>90.5</v>
      </c>
      <c r="H5" s="2"/>
      <c r="I5" s="14">
        <f>G5+H5</f>
        <v>90.5</v>
      </c>
    </row>
    <row r="6" spans="1:9" ht="16.5" customHeight="1">
      <c r="A6" s="17" t="s">
        <v>16</v>
      </c>
      <c r="B6" s="21">
        <v>34102302</v>
      </c>
      <c r="C6" s="11" t="s">
        <v>11</v>
      </c>
      <c r="D6" s="11" t="s">
        <v>17</v>
      </c>
      <c r="E6" s="22">
        <v>87</v>
      </c>
      <c r="F6" s="22">
        <v>89</v>
      </c>
      <c r="G6" s="4">
        <f>E6*0.4+F6*0.6</f>
        <v>88.2</v>
      </c>
      <c r="H6" s="4"/>
      <c r="I6" s="12">
        <f>G6+H6</f>
        <v>88.2</v>
      </c>
    </row>
    <row r="7" spans="1:9" ht="16.5" customHeight="1">
      <c r="A7" s="18" t="s">
        <v>18</v>
      </c>
      <c r="B7" s="23">
        <v>34102302</v>
      </c>
      <c r="C7" s="13" t="s">
        <v>11</v>
      </c>
      <c r="D7" s="13" t="s">
        <v>17</v>
      </c>
      <c r="E7" s="24">
        <v>78</v>
      </c>
      <c r="F7" s="24">
        <v>89</v>
      </c>
      <c r="G7" s="2">
        <f>E7*0.4+F7*0.6</f>
        <v>84.6</v>
      </c>
      <c r="H7" s="2"/>
      <c r="I7" s="14">
        <f>G7+H7</f>
        <v>84.6</v>
      </c>
    </row>
    <row r="8" spans="1:9" ht="16.5" customHeight="1" thickBot="1">
      <c r="A8" s="18" t="s">
        <v>19</v>
      </c>
      <c r="B8" s="23">
        <v>34102302</v>
      </c>
      <c r="C8" s="13" t="s">
        <v>11</v>
      </c>
      <c r="D8" s="13" t="s">
        <v>17</v>
      </c>
      <c r="E8" s="24">
        <v>86</v>
      </c>
      <c r="F8" s="24">
        <v>79</v>
      </c>
      <c r="G8" s="2">
        <f>E8*0.4+F8*0.6</f>
        <v>81.8</v>
      </c>
      <c r="H8" s="2"/>
      <c r="I8" s="14">
        <f>G8+H8</f>
        <v>81.8</v>
      </c>
    </row>
    <row r="9" spans="1:9" ht="16.5" customHeight="1">
      <c r="A9" s="17" t="s">
        <v>20</v>
      </c>
      <c r="B9" s="21">
        <v>34102303</v>
      </c>
      <c r="C9" s="11" t="s">
        <v>11</v>
      </c>
      <c r="D9" s="11" t="s">
        <v>21</v>
      </c>
      <c r="E9" s="22">
        <v>85</v>
      </c>
      <c r="F9" s="22">
        <v>91</v>
      </c>
      <c r="G9" s="4">
        <f>E9*0.4+F9*0.6</f>
        <v>88.6</v>
      </c>
      <c r="H9" s="4"/>
      <c r="I9" s="12">
        <f>G9+H9</f>
        <v>88.6</v>
      </c>
    </row>
    <row r="10" spans="1:9" ht="16.5" customHeight="1">
      <c r="A10" s="18" t="s">
        <v>22</v>
      </c>
      <c r="B10" s="23">
        <v>34102303</v>
      </c>
      <c r="C10" s="13" t="s">
        <v>11</v>
      </c>
      <c r="D10" s="13" t="s">
        <v>21</v>
      </c>
      <c r="E10" s="24">
        <v>78</v>
      </c>
      <c r="F10" s="24">
        <v>86</v>
      </c>
      <c r="G10" s="2">
        <f>E10*0.4+F10*0.6</f>
        <v>82.80000000000001</v>
      </c>
      <c r="H10" s="2"/>
      <c r="I10" s="14">
        <f>G10+H10</f>
        <v>82.80000000000001</v>
      </c>
    </row>
    <row r="11" spans="1:9" ht="16.5" customHeight="1" thickBot="1">
      <c r="A11" s="18" t="s">
        <v>23</v>
      </c>
      <c r="B11" s="23">
        <v>34102303</v>
      </c>
      <c r="C11" s="13" t="s">
        <v>11</v>
      </c>
      <c r="D11" s="13" t="s">
        <v>21</v>
      </c>
      <c r="E11" s="24">
        <v>86</v>
      </c>
      <c r="F11" s="24">
        <v>75</v>
      </c>
      <c r="G11" s="2">
        <f>E11*0.4+F11*0.6</f>
        <v>79.4</v>
      </c>
      <c r="H11" s="2"/>
      <c r="I11" s="14">
        <f>G11+H11</f>
        <v>79.4</v>
      </c>
    </row>
    <row r="12" spans="1:9" ht="16.5" customHeight="1">
      <c r="A12" s="17" t="s">
        <v>24</v>
      </c>
      <c r="B12" s="21">
        <v>34102304</v>
      </c>
      <c r="C12" s="11" t="s">
        <v>11</v>
      </c>
      <c r="D12" s="11" t="s">
        <v>25</v>
      </c>
      <c r="E12" s="22">
        <v>87</v>
      </c>
      <c r="F12" s="22">
        <v>108</v>
      </c>
      <c r="G12" s="4">
        <f>E12*0.4+F12*0.6</f>
        <v>99.6</v>
      </c>
      <c r="H12" s="4"/>
      <c r="I12" s="12">
        <f>G12+H12</f>
        <v>99.6</v>
      </c>
    </row>
    <row r="13" spans="1:9" ht="16.5" customHeight="1">
      <c r="A13" s="18" t="s">
        <v>26</v>
      </c>
      <c r="B13" s="23">
        <v>34102304</v>
      </c>
      <c r="C13" s="13" t="s">
        <v>11</v>
      </c>
      <c r="D13" s="13" t="s">
        <v>25</v>
      </c>
      <c r="E13" s="24">
        <v>88</v>
      </c>
      <c r="F13" s="24">
        <v>96</v>
      </c>
      <c r="G13" s="2">
        <f>E13*0.4+F13*0.6</f>
        <v>92.8</v>
      </c>
      <c r="H13" s="2"/>
      <c r="I13" s="14">
        <f>G13+H13</f>
        <v>92.8</v>
      </c>
    </row>
    <row r="14" spans="1:9" ht="16.5" customHeight="1" thickBot="1">
      <c r="A14" s="18" t="s">
        <v>27</v>
      </c>
      <c r="B14" s="23">
        <v>34102304</v>
      </c>
      <c r="C14" s="13" t="s">
        <v>11</v>
      </c>
      <c r="D14" s="13" t="s">
        <v>25</v>
      </c>
      <c r="E14" s="24">
        <v>82</v>
      </c>
      <c r="F14" s="24">
        <v>96</v>
      </c>
      <c r="G14" s="2">
        <f>E14*0.4+F14*0.6</f>
        <v>90.4</v>
      </c>
      <c r="H14" s="2"/>
      <c r="I14" s="14">
        <f>G14+H14</f>
        <v>90.4</v>
      </c>
    </row>
    <row r="15" spans="1:9" ht="16.5" customHeight="1">
      <c r="A15" s="17" t="s">
        <v>28</v>
      </c>
      <c r="B15" s="21">
        <v>34102305</v>
      </c>
      <c r="C15" s="11" t="s">
        <v>11</v>
      </c>
      <c r="D15" s="11" t="s">
        <v>29</v>
      </c>
      <c r="E15" s="22">
        <v>86</v>
      </c>
      <c r="F15" s="22">
        <v>81</v>
      </c>
      <c r="G15" s="4">
        <f>E15*0.4+F15*0.6</f>
        <v>83</v>
      </c>
      <c r="H15" s="4"/>
      <c r="I15" s="12">
        <f>G15+H15</f>
        <v>83</v>
      </c>
    </row>
    <row r="16" spans="1:9" ht="16.5" customHeight="1">
      <c r="A16" s="18" t="s">
        <v>30</v>
      </c>
      <c r="B16" s="23">
        <v>34102305</v>
      </c>
      <c r="C16" s="13" t="s">
        <v>11</v>
      </c>
      <c r="D16" s="13" t="s">
        <v>29</v>
      </c>
      <c r="E16" s="24">
        <v>80</v>
      </c>
      <c r="F16" s="24">
        <v>81</v>
      </c>
      <c r="G16" s="2">
        <f>E16*0.4+F16*0.6</f>
        <v>80.6</v>
      </c>
      <c r="H16" s="2"/>
      <c r="I16" s="14">
        <f>G16+H16</f>
        <v>80.6</v>
      </c>
    </row>
    <row r="17" spans="1:9" ht="16.5" customHeight="1" thickBot="1">
      <c r="A17" s="18" t="s">
        <v>31</v>
      </c>
      <c r="B17" s="23">
        <v>34102305</v>
      </c>
      <c r="C17" s="13" t="s">
        <v>11</v>
      </c>
      <c r="D17" s="13" t="s">
        <v>29</v>
      </c>
      <c r="E17" s="24">
        <v>69</v>
      </c>
      <c r="F17" s="24">
        <v>78</v>
      </c>
      <c r="G17" s="2">
        <f>E17*0.4+F17*0.6</f>
        <v>74.4</v>
      </c>
      <c r="H17" s="2"/>
      <c r="I17" s="14">
        <f>G17+H17</f>
        <v>74.4</v>
      </c>
    </row>
    <row r="18" spans="1:9" ht="16.5" customHeight="1">
      <c r="A18" s="17" t="s">
        <v>32</v>
      </c>
      <c r="B18" s="21">
        <v>34102306</v>
      </c>
      <c r="C18" s="9" t="s">
        <v>11</v>
      </c>
      <c r="D18" s="9" t="s">
        <v>33</v>
      </c>
      <c r="E18" s="22">
        <v>90</v>
      </c>
      <c r="F18" s="22">
        <v>90</v>
      </c>
      <c r="G18" s="4">
        <f>E18*0.4+F18*0.6</f>
        <v>90</v>
      </c>
      <c r="H18" s="4"/>
      <c r="I18" s="12">
        <f>G18+H18</f>
        <v>90</v>
      </c>
    </row>
    <row r="19" spans="1:9" ht="16.5" customHeight="1">
      <c r="A19" s="18" t="s">
        <v>34</v>
      </c>
      <c r="B19" s="23">
        <v>34102306</v>
      </c>
      <c r="C19" s="10" t="s">
        <v>11</v>
      </c>
      <c r="D19" s="10" t="s">
        <v>33</v>
      </c>
      <c r="E19" s="24">
        <v>94</v>
      </c>
      <c r="F19" s="24">
        <v>86</v>
      </c>
      <c r="G19" s="2">
        <f>E19*0.4+F19*0.6</f>
        <v>89.2</v>
      </c>
      <c r="H19" s="2"/>
      <c r="I19" s="14">
        <f>G19+H19</f>
        <v>89.2</v>
      </c>
    </row>
    <row r="20" spans="1:9" ht="16.5" customHeight="1">
      <c r="A20" s="18" t="s">
        <v>35</v>
      </c>
      <c r="B20" s="23">
        <v>34102306</v>
      </c>
      <c r="C20" s="10" t="s">
        <v>11</v>
      </c>
      <c r="D20" s="10" t="s">
        <v>33</v>
      </c>
      <c r="E20" s="24">
        <v>85</v>
      </c>
      <c r="F20" s="24">
        <v>89</v>
      </c>
      <c r="G20" s="2">
        <f>E20*0.4+F20*0.6</f>
        <v>87.4</v>
      </c>
      <c r="H20" s="2"/>
      <c r="I20" s="14">
        <f>G20+H20</f>
        <v>87.4</v>
      </c>
    </row>
    <row r="21" spans="1:9" ht="16.5" customHeight="1">
      <c r="A21" s="18" t="s">
        <v>36</v>
      </c>
      <c r="B21" s="23">
        <v>34102306</v>
      </c>
      <c r="C21" s="10" t="s">
        <v>7</v>
      </c>
      <c r="D21" s="10" t="s">
        <v>37</v>
      </c>
      <c r="E21" s="24">
        <v>82</v>
      </c>
      <c r="F21" s="24">
        <v>91</v>
      </c>
      <c r="G21" s="2">
        <f>E21*0.4+F21*0.6</f>
        <v>87.4</v>
      </c>
      <c r="H21" s="2"/>
      <c r="I21" s="14">
        <f>G21+H21</f>
        <v>87.4</v>
      </c>
    </row>
    <row r="22" spans="1:9" ht="16.5" customHeight="1">
      <c r="A22" s="18" t="s">
        <v>38</v>
      </c>
      <c r="B22" s="23">
        <v>34102306</v>
      </c>
      <c r="C22" s="10" t="s">
        <v>11</v>
      </c>
      <c r="D22" s="10" t="s">
        <v>39</v>
      </c>
      <c r="E22" s="24">
        <v>85</v>
      </c>
      <c r="F22" s="24">
        <v>88</v>
      </c>
      <c r="G22" s="2">
        <f>E22*0.4+F22*0.6</f>
        <v>86.8</v>
      </c>
      <c r="H22" s="2"/>
      <c r="I22" s="14">
        <f>G22+H22</f>
        <v>86.8</v>
      </c>
    </row>
    <row r="23" spans="1:9" ht="16.5" customHeight="1" thickBot="1">
      <c r="A23" s="18" t="s">
        <v>40</v>
      </c>
      <c r="B23" s="23">
        <v>34102306</v>
      </c>
      <c r="C23" s="10" t="s">
        <v>11</v>
      </c>
      <c r="D23" s="10" t="s">
        <v>37</v>
      </c>
      <c r="E23" s="24">
        <v>93</v>
      </c>
      <c r="F23" s="24">
        <v>82</v>
      </c>
      <c r="G23" s="2">
        <f>E23*0.4+F23*0.6</f>
        <v>86.4</v>
      </c>
      <c r="H23" s="2"/>
      <c r="I23" s="14">
        <f>G23+H23</f>
        <v>86.4</v>
      </c>
    </row>
    <row r="24" spans="1:9" ht="16.5" customHeight="1">
      <c r="A24" s="17" t="s">
        <v>41</v>
      </c>
      <c r="B24" s="21">
        <v>34102307</v>
      </c>
      <c r="C24" s="9" t="s">
        <v>11</v>
      </c>
      <c r="D24" s="9" t="s">
        <v>42</v>
      </c>
      <c r="E24" s="22">
        <v>92</v>
      </c>
      <c r="F24" s="22">
        <v>106</v>
      </c>
      <c r="G24" s="4">
        <f>E24*0.4+F24*0.6</f>
        <v>100.4</v>
      </c>
      <c r="H24" s="4"/>
      <c r="I24" s="12">
        <f>G24+H24</f>
        <v>100.4</v>
      </c>
    </row>
    <row r="25" spans="1:9" ht="16.5" customHeight="1">
      <c r="A25" s="18" t="s">
        <v>43</v>
      </c>
      <c r="B25" s="23">
        <v>34102307</v>
      </c>
      <c r="C25" s="10" t="s">
        <v>11</v>
      </c>
      <c r="D25" s="10" t="s">
        <v>42</v>
      </c>
      <c r="E25" s="24">
        <v>95</v>
      </c>
      <c r="F25" s="24">
        <v>93</v>
      </c>
      <c r="G25" s="2">
        <f>E25*0.4+F25*0.6</f>
        <v>93.8</v>
      </c>
      <c r="H25" s="2"/>
      <c r="I25" s="14">
        <f>G25+H25</f>
        <v>93.8</v>
      </c>
    </row>
    <row r="26" spans="1:9" ht="16.5" customHeight="1">
      <c r="A26" s="18" t="s">
        <v>44</v>
      </c>
      <c r="B26" s="23">
        <v>34102307</v>
      </c>
      <c r="C26" s="10" t="s">
        <v>11</v>
      </c>
      <c r="D26" s="10" t="s">
        <v>42</v>
      </c>
      <c r="E26" s="24">
        <v>95</v>
      </c>
      <c r="F26" s="24">
        <v>88</v>
      </c>
      <c r="G26" s="2">
        <f>E26*0.4+F26*0.6</f>
        <v>90.8</v>
      </c>
      <c r="H26" s="2"/>
      <c r="I26" s="14">
        <f>G26+H26</f>
        <v>90.8</v>
      </c>
    </row>
    <row r="27" spans="1:9" ht="12.75">
      <c r="A27" s="18" t="s">
        <v>45</v>
      </c>
      <c r="B27" s="23">
        <v>34102307</v>
      </c>
      <c r="C27" s="10" t="s">
        <v>11</v>
      </c>
      <c r="D27" s="10" t="s">
        <v>42</v>
      </c>
      <c r="E27" s="24">
        <v>86</v>
      </c>
      <c r="F27" s="24">
        <v>91</v>
      </c>
      <c r="G27" s="2">
        <f>E27*0.4+F27*0.6</f>
        <v>89</v>
      </c>
      <c r="H27" s="2"/>
      <c r="I27" s="14">
        <f>G27+H27</f>
        <v>89</v>
      </c>
    </row>
    <row r="28" spans="1:9" ht="12.75">
      <c r="A28" s="18" t="s">
        <v>46</v>
      </c>
      <c r="B28" s="23">
        <v>34102307</v>
      </c>
      <c r="C28" s="10" t="s">
        <v>11</v>
      </c>
      <c r="D28" s="10" t="s">
        <v>42</v>
      </c>
      <c r="E28" s="24">
        <v>90</v>
      </c>
      <c r="F28" s="24">
        <v>87</v>
      </c>
      <c r="G28" s="2">
        <f>E28*0.4+F28*0.6</f>
        <v>88.19999999999999</v>
      </c>
      <c r="H28" s="2"/>
      <c r="I28" s="14">
        <f>G28+H28</f>
        <v>88.19999999999999</v>
      </c>
    </row>
    <row r="29" spans="1:9" ht="13.5" thickBot="1">
      <c r="A29" s="18" t="s">
        <v>47</v>
      </c>
      <c r="B29" s="23">
        <v>34102307</v>
      </c>
      <c r="C29" s="10" t="s">
        <v>11</v>
      </c>
      <c r="D29" s="10" t="s">
        <v>42</v>
      </c>
      <c r="E29" s="24">
        <v>80</v>
      </c>
      <c r="F29" s="24">
        <v>90</v>
      </c>
      <c r="G29" s="2">
        <f>E29*0.4+F29*0.6</f>
        <v>86</v>
      </c>
      <c r="H29" s="2"/>
      <c r="I29" s="14">
        <f>G29+H29</f>
        <v>86</v>
      </c>
    </row>
    <row r="30" spans="1:9" ht="12.75">
      <c r="A30" s="17" t="s">
        <v>48</v>
      </c>
      <c r="B30" s="21">
        <v>34102308</v>
      </c>
      <c r="C30" s="9" t="s">
        <v>11</v>
      </c>
      <c r="D30" s="9" t="s">
        <v>49</v>
      </c>
      <c r="E30" s="22">
        <v>94</v>
      </c>
      <c r="F30" s="22">
        <v>99</v>
      </c>
      <c r="G30" s="4">
        <f>E30*0.4+F30*0.6</f>
        <v>97</v>
      </c>
      <c r="H30" s="4"/>
      <c r="I30" s="12">
        <f>G30+H30</f>
        <v>97</v>
      </c>
    </row>
    <row r="31" spans="1:9" ht="12.75">
      <c r="A31" s="18" t="s">
        <v>50</v>
      </c>
      <c r="B31" s="23">
        <v>34102308</v>
      </c>
      <c r="C31" s="10" t="s">
        <v>11</v>
      </c>
      <c r="D31" s="10" t="s">
        <v>49</v>
      </c>
      <c r="E31" s="24">
        <v>88</v>
      </c>
      <c r="F31" s="24">
        <v>91.5</v>
      </c>
      <c r="G31" s="2">
        <f>E31*0.4+F31*0.6</f>
        <v>90.1</v>
      </c>
      <c r="H31" s="2"/>
      <c r="I31" s="14">
        <f>G31+H31</f>
        <v>90.1</v>
      </c>
    </row>
    <row r="32" spans="1:9" ht="12.75">
      <c r="A32" s="18" t="s">
        <v>51</v>
      </c>
      <c r="B32" s="23">
        <v>34102308</v>
      </c>
      <c r="C32" s="10" t="s">
        <v>11</v>
      </c>
      <c r="D32" s="10" t="s">
        <v>49</v>
      </c>
      <c r="E32" s="24">
        <v>92</v>
      </c>
      <c r="F32" s="24">
        <v>88</v>
      </c>
      <c r="G32" s="2">
        <f>E32*0.4+F32*0.6</f>
        <v>89.6</v>
      </c>
      <c r="H32" s="2"/>
      <c r="I32" s="14">
        <f>G32+H32</f>
        <v>89.6</v>
      </c>
    </row>
    <row r="33" spans="1:9" ht="12.75">
      <c r="A33" s="18" t="s">
        <v>52</v>
      </c>
      <c r="B33" s="23">
        <v>34102308</v>
      </c>
      <c r="C33" s="10" t="s">
        <v>11</v>
      </c>
      <c r="D33" s="10" t="s">
        <v>49</v>
      </c>
      <c r="E33" s="24">
        <v>91</v>
      </c>
      <c r="F33" s="24">
        <v>88.5</v>
      </c>
      <c r="G33" s="2">
        <f>E33*0.4+F33*0.6</f>
        <v>89.5</v>
      </c>
      <c r="H33" s="2"/>
      <c r="I33" s="14">
        <f>G33+H33</f>
        <v>89.5</v>
      </c>
    </row>
    <row r="34" spans="1:9" ht="12.75">
      <c r="A34" s="18" t="s">
        <v>53</v>
      </c>
      <c r="B34" s="23">
        <v>34102308</v>
      </c>
      <c r="C34" s="10" t="s">
        <v>11</v>
      </c>
      <c r="D34" s="10" t="s">
        <v>49</v>
      </c>
      <c r="E34" s="24">
        <v>84</v>
      </c>
      <c r="F34" s="24">
        <v>93</v>
      </c>
      <c r="G34" s="2">
        <f>E34*0.4+F34*0.6</f>
        <v>89.4</v>
      </c>
      <c r="H34" s="2"/>
      <c r="I34" s="14">
        <f>G34+H34</f>
        <v>89.4</v>
      </c>
    </row>
    <row r="35" spans="1:9" ht="13.5" thickBot="1">
      <c r="A35" s="18" t="s">
        <v>54</v>
      </c>
      <c r="B35" s="23">
        <v>34102308</v>
      </c>
      <c r="C35" s="10" t="s">
        <v>11</v>
      </c>
      <c r="D35" s="10" t="s">
        <v>49</v>
      </c>
      <c r="E35" s="24">
        <v>88</v>
      </c>
      <c r="F35" s="24">
        <v>88</v>
      </c>
      <c r="G35" s="2">
        <f>E35*0.4+F35*0.6</f>
        <v>88</v>
      </c>
      <c r="H35" s="2"/>
      <c r="I35" s="14">
        <f>G35+H35</f>
        <v>88</v>
      </c>
    </row>
    <row r="36" spans="1:9" ht="12.75">
      <c r="A36" s="17" t="s">
        <v>55</v>
      </c>
      <c r="B36" s="21">
        <v>34102309</v>
      </c>
      <c r="C36" s="11" t="s">
        <v>11</v>
      </c>
      <c r="D36" s="11" t="s">
        <v>56</v>
      </c>
      <c r="E36" s="22">
        <v>96</v>
      </c>
      <c r="F36" s="22">
        <v>85</v>
      </c>
      <c r="G36" s="4">
        <f>E36*0.4+F36*0.6</f>
        <v>89.4</v>
      </c>
      <c r="H36" s="4"/>
      <c r="I36" s="12">
        <f>G36+H36</f>
        <v>89.4</v>
      </c>
    </row>
    <row r="37" spans="1:9" ht="12.75">
      <c r="A37" s="18" t="s">
        <v>57</v>
      </c>
      <c r="B37" s="23">
        <v>34102309</v>
      </c>
      <c r="C37" s="13" t="s">
        <v>11</v>
      </c>
      <c r="D37" s="13" t="s">
        <v>56</v>
      </c>
      <c r="E37" s="24">
        <v>90</v>
      </c>
      <c r="F37" s="24">
        <v>87</v>
      </c>
      <c r="G37" s="2">
        <f>E37*0.4+F37*0.6</f>
        <v>88.19999999999999</v>
      </c>
      <c r="H37" s="2"/>
      <c r="I37" s="14">
        <f>G37+H37</f>
        <v>88.19999999999999</v>
      </c>
    </row>
    <row r="38" spans="1:9" ht="13.5" thickBot="1">
      <c r="A38" s="18" t="s">
        <v>58</v>
      </c>
      <c r="B38" s="23">
        <v>34102309</v>
      </c>
      <c r="C38" s="13" t="s">
        <v>11</v>
      </c>
      <c r="D38" s="13" t="s">
        <v>56</v>
      </c>
      <c r="E38" s="24">
        <v>81</v>
      </c>
      <c r="F38" s="24">
        <v>89</v>
      </c>
      <c r="G38" s="2">
        <f>E38*0.4+F38*0.6</f>
        <v>85.8</v>
      </c>
      <c r="H38" s="2"/>
      <c r="I38" s="14">
        <f>G38+H38</f>
        <v>85.8</v>
      </c>
    </row>
    <row r="39" spans="1:9" ht="12.75">
      <c r="A39" s="17" t="s">
        <v>59</v>
      </c>
      <c r="B39" s="21">
        <v>34102310</v>
      </c>
      <c r="C39" s="11" t="s">
        <v>11</v>
      </c>
      <c r="D39" s="11" t="s">
        <v>60</v>
      </c>
      <c r="E39" s="22">
        <v>78</v>
      </c>
      <c r="F39" s="22">
        <v>89</v>
      </c>
      <c r="G39" s="4">
        <f>E39*0.4+F39*0.6</f>
        <v>84.6</v>
      </c>
      <c r="H39" s="4"/>
      <c r="I39" s="12">
        <f>G39+H39</f>
        <v>84.6</v>
      </c>
    </row>
    <row r="40" spans="1:9" ht="12.75">
      <c r="A40" s="18" t="s">
        <v>61</v>
      </c>
      <c r="B40" s="23">
        <v>34102310</v>
      </c>
      <c r="C40" s="13" t="s">
        <v>11</v>
      </c>
      <c r="D40" s="13" t="s">
        <v>60</v>
      </c>
      <c r="E40" s="24">
        <v>88</v>
      </c>
      <c r="F40" s="24">
        <v>75</v>
      </c>
      <c r="G40" s="2">
        <f>E40*0.4+F40*0.6</f>
        <v>80.2</v>
      </c>
      <c r="H40" s="2"/>
      <c r="I40" s="14">
        <f>G40+H40</f>
        <v>80.2</v>
      </c>
    </row>
    <row r="41" spans="1:9" ht="13.5" thickBot="1">
      <c r="A41" s="18" t="s">
        <v>62</v>
      </c>
      <c r="B41" s="23">
        <v>34102310</v>
      </c>
      <c r="C41" s="13" t="s">
        <v>11</v>
      </c>
      <c r="D41" s="13" t="s">
        <v>60</v>
      </c>
      <c r="E41" s="24">
        <v>81</v>
      </c>
      <c r="F41" s="24">
        <v>79</v>
      </c>
      <c r="G41" s="2">
        <f>E41*0.4+F41*0.6</f>
        <v>79.8</v>
      </c>
      <c r="H41" s="2"/>
      <c r="I41" s="14">
        <f>G41+H41</f>
        <v>79.8</v>
      </c>
    </row>
    <row r="42" spans="1:9" ht="12.75">
      <c r="A42" s="17" t="s">
        <v>63</v>
      </c>
      <c r="B42" s="21">
        <v>34102311</v>
      </c>
      <c r="C42" s="11" t="s">
        <v>11</v>
      </c>
      <c r="D42" s="11" t="s">
        <v>64</v>
      </c>
      <c r="E42" s="22">
        <v>85</v>
      </c>
      <c r="F42" s="22">
        <v>92</v>
      </c>
      <c r="G42" s="4">
        <f>E42*0.4+F42*0.6</f>
        <v>89.19999999999999</v>
      </c>
      <c r="H42" s="4"/>
      <c r="I42" s="12">
        <f>G42+H42</f>
        <v>89.19999999999999</v>
      </c>
    </row>
    <row r="43" spans="1:9" ht="12.75">
      <c r="A43" s="18" t="s">
        <v>65</v>
      </c>
      <c r="B43" s="23">
        <v>34102311</v>
      </c>
      <c r="C43" s="13" t="s">
        <v>11</v>
      </c>
      <c r="D43" s="13" t="s">
        <v>64</v>
      </c>
      <c r="E43" s="24">
        <v>87</v>
      </c>
      <c r="F43" s="24">
        <v>89</v>
      </c>
      <c r="G43" s="2">
        <f>E43*0.4+F43*0.6</f>
        <v>88.2</v>
      </c>
      <c r="H43" s="2"/>
      <c r="I43" s="14">
        <f>G43+H43</f>
        <v>88.2</v>
      </c>
    </row>
    <row r="44" spans="1:9" ht="13.5" thickBot="1">
      <c r="A44" s="19" t="s">
        <v>66</v>
      </c>
      <c r="B44" s="25">
        <v>34102311</v>
      </c>
      <c r="C44" s="15" t="s">
        <v>11</v>
      </c>
      <c r="D44" s="15" t="s">
        <v>64</v>
      </c>
      <c r="E44" s="26">
        <v>89</v>
      </c>
      <c r="F44" s="26">
        <v>86</v>
      </c>
      <c r="G44" s="5">
        <f>E44*0.4+F44*0.6</f>
        <v>87.2</v>
      </c>
      <c r="H44" s="5"/>
      <c r="I44" s="16">
        <f>G44+H44</f>
        <v>87.2</v>
      </c>
    </row>
  </sheetData>
  <sheetProtection/>
  <mergeCells count="1">
    <mergeCell ref="A1:I1"/>
  </mergeCells>
  <conditionalFormatting sqref="A3:A5">
    <cfRule type="expression" priority="8" dxfId="0">
      <formula>AND(SUMPRODUCT(_xlfn.IFERROR(1*(($C$1:$C$62288&amp;"x")=(A3&amp;"x")),0))&gt;1,NOT(ISBLANK(A3)))</formula>
    </cfRule>
  </conditionalFormatting>
  <conditionalFormatting sqref="A6:A8">
    <cfRule type="expression" priority="7" dxfId="0">
      <formula>AND(SUMPRODUCT(_xlfn.IFERROR(1*(($C$1:$C$62288&amp;"x")=(A6&amp;"x")),0))&gt;1,NOT(ISBLANK(A6)))</formula>
    </cfRule>
  </conditionalFormatting>
  <conditionalFormatting sqref="A9:A11">
    <cfRule type="expression" priority="6" dxfId="0">
      <formula>AND(SUMPRODUCT(_xlfn.IFERROR(1*(($C$1:$C$62288&amp;"x")=(A9&amp;"x")),0))&gt;1,NOT(ISBLANK(A9)))</formula>
    </cfRule>
  </conditionalFormatting>
  <conditionalFormatting sqref="A12:A14">
    <cfRule type="expression" priority="5" dxfId="0">
      <formula>AND(SUMPRODUCT(_xlfn.IFERROR(1*(($C$1:$C$62288&amp;"x")=(A12&amp;"x")),0))&gt;1,NOT(ISBLANK(A12)))</formula>
    </cfRule>
  </conditionalFormatting>
  <conditionalFormatting sqref="A15:A17">
    <cfRule type="expression" priority="4" dxfId="0">
      <formula>AND(SUMPRODUCT(_xlfn.IFERROR(1*(($C$1:$C$62288&amp;"x")=(A15&amp;"x")),0))&gt;1,NOT(ISBLANK(A15)))</formula>
    </cfRule>
  </conditionalFormatting>
  <conditionalFormatting sqref="A18:A23">
    <cfRule type="expression" priority="3" dxfId="0">
      <formula>AND(SUMPRODUCT(_xlfn.IFERROR(1*(($C$1:$C$62288&amp;"x")=(A18&amp;"x")),0))&gt;1,NOT(ISBLANK(A18)))</formula>
    </cfRule>
  </conditionalFormatting>
  <conditionalFormatting sqref="A24:A29">
    <cfRule type="expression" priority="2" dxfId="0">
      <formula>AND(SUMPRODUCT(_xlfn.IFERROR(1*(($C$1:$C$62288&amp;"x")=(A24&amp;"x")),0))&gt;1,NOT(ISBLANK(A24)))</formula>
    </cfRule>
  </conditionalFormatting>
  <conditionalFormatting sqref="A30:A32">
    <cfRule type="expression" priority="1" dxfId="0">
      <formula>AND(SUMPRODUCT(_xlfn.IFERROR(1*(($C$1:$C$62288&amp;"x")=(A30&amp;"x")),0))&gt;1,NOT(ISBLANK(A30)))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2022-07-22T03:06:29Z</cp:lastPrinted>
  <dcterms:created xsi:type="dcterms:W3CDTF">2021-04-17T08:26:18Z</dcterms:created>
  <dcterms:modified xsi:type="dcterms:W3CDTF">2023-04-14T02:55:44Z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6163B77BF55D4356A1CAA5C6A38E045D</vt:lpwstr>
  </property>
  <property fmtid="{D5CDD505-2E9C-101B-9397-08002B2CF9AE}" pid="4" name="KSOProductBuildVer">
    <vt:lpwstr>2052-11.1.0.10463</vt:lpwstr>
  </property>
</Properties>
</file>