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57"/>
  </bookViews>
  <sheets>
    <sheet name="综合成绩汇总表" sheetId="3" r:id="rId1"/>
  </sheets>
  <definedNames>
    <definedName name="_xlnm._FilterDatabase" localSheetId="0" hidden="1">综合成绩汇总表!$A$2:$K$66</definedName>
    <definedName name="_xlnm.Print_Titles" localSheetId="0">综合成绩汇总表!$1:$2</definedName>
  </definedNames>
  <calcPr calcId="144525"/>
</workbook>
</file>

<file path=xl/sharedStrings.xml><?xml version="1.0" encoding="utf-8"?>
<sst xmlns="http://schemas.openxmlformats.org/spreadsheetml/2006/main" count="219" uniqueCount="151">
  <si>
    <t>2022年澄迈县公办幼儿园员额人员招聘综合成绩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</si>
  <si>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</si>
  <si>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</si>
  <si>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</si>
  <si>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</si>
  <si>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</si>
  <si>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</si>
  <si>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</si>
  <si>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</si>
  <si>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</si>
  <si>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</si>
  <si>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</si>
  <si>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0101-教师</t>
  </si>
  <si>
    <t>202207310217</t>
  </si>
  <si>
    <t>吴一浪</t>
  </si>
  <si>
    <t>202207310110</t>
  </si>
  <si>
    <t>洪杨</t>
  </si>
  <si>
    <t>202207310209</t>
  </si>
  <si>
    <t>袁晓阳</t>
  </si>
  <si>
    <t>202207310107</t>
  </si>
  <si>
    <t>蔡菊茹</t>
  </si>
  <si>
    <t>202207310130</t>
  </si>
  <si>
    <t>孙芸</t>
  </si>
  <si>
    <t>202207310222</t>
  </si>
  <si>
    <t>刘秀玉</t>
  </si>
  <si>
    <t>202207310312</t>
  </si>
  <si>
    <t>梁雅丽</t>
  </si>
  <si>
    <t>202207310108</t>
  </si>
  <si>
    <t>周良鸳</t>
  </si>
  <si>
    <t>202207310125</t>
  </si>
  <si>
    <t>邓智红</t>
  </si>
  <si>
    <t>202207310116</t>
  </si>
  <si>
    <t>王会莉</t>
  </si>
  <si>
    <t>202207310215</t>
  </si>
  <si>
    <t>张江娜</t>
  </si>
  <si>
    <t>面试缺考</t>
  </si>
  <si>
    <t>202207310120</t>
  </si>
  <si>
    <t>钟玲华</t>
  </si>
  <si>
    <t>0201-教师</t>
  </si>
  <si>
    <t>202207311017</t>
  </si>
  <si>
    <t>钟彩雯</t>
  </si>
  <si>
    <t>202207310509</t>
  </si>
  <si>
    <t>符静</t>
  </si>
  <si>
    <t>202207311816</t>
  </si>
  <si>
    <t>吴恋</t>
  </si>
  <si>
    <t>202207311412</t>
  </si>
  <si>
    <t>陈艳莹</t>
  </si>
  <si>
    <t>202207311228</t>
  </si>
  <si>
    <t>王晨迅</t>
  </si>
  <si>
    <t>202207312120</t>
  </si>
  <si>
    <t>梁佳</t>
  </si>
  <si>
    <t>202207311916</t>
  </si>
  <si>
    <t>甘昌杏</t>
  </si>
  <si>
    <t>202207310426</t>
  </si>
  <si>
    <t>谢雅诗</t>
  </si>
  <si>
    <t>202207312116</t>
  </si>
  <si>
    <t>吴凡</t>
  </si>
  <si>
    <t>202207312526</t>
  </si>
  <si>
    <t>邱康丽</t>
  </si>
  <si>
    <t>202207312123</t>
  </si>
  <si>
    <t>王兰清</t>
  </si>
  <si>
    <t>202207311516</t>
  </si>
  <si>
    <t>王盈</t>
  </si>
  <si>
    <t>202207311222</t>
  </si>
  <si>
    <t>陈婷婷</t>
  </si>
  <si>
    <t>202207310705</t>
  </si>
  <si>
    <t>林小珍</t>
  </si>
  <si>
    <t>202207311224</t>
  </si>
  <si>
    <t>陈显雯</t>
  </si>
  <si>
    <t>202207312129</t>
  </si>
  <si>
    <t>谢海愿</t>
  </si>
  <si>
    <t>202207312305</t>
  </si>
  <si>
    <t>郭嫦媛</t>
  </si>
  <si>
    <t>202207311521</t>
  </si>
  <si>
    <t>童乐</t>
  </si>
  <si>
    <t>202207312402</t>
  </si>
  <si>
    <t>吕惠</t>
  </si>
  <si>
    <t>202207311315</t>
  </si>
  <si>
    <t>黄小蓉</t>
  </si>
  <si>
    <t>202207310424</t>
  </si>
  <si>
    <t>黄雪</t>
  </si>
  <si>
    <t>202207311410</t>
  </si>
  <si>
    <t>杜海芬</t>
  </si>
  <si>
    <t>备课未面试</t>
  </si>
  <si>
    <t>202207312128</t>
  </si>
  <si>
    <t>唐娅</t>
  </si>
  <si>
    <t>202207312001</t>
  </si>
  <si>
    <t>朱婷穗</t>
  </si>
  <si>
    <t>透露个人信息</t>
  </si>
  <si>
    <t>202207312215</t>
  </si>
  <si>
    <t>郭小柳</t>
  </si>
  <si>
    <t>202207312317</t>
  </si>
  <si>
    <t>洪素金</t>
  </si>
  <si>
    <t>202207310528</t>
  </si>
  <si>
    <t>胡李倩</t>
  </si>
  <si>
    <t>202207310605</t>
  </si>
  <si>
    <t>吴广妹</t>
  </si>
  <si>
    <t>202207311126</t>
  </si>
  <si>
    <t>孙利念</t>
  </si>
  <si>
    <t>202207311227</t>
  </si>
  <si>
    <t>陈日媖</t>
  </si>
  <si>
    <t>202207311809</t>
  </si>
  <si>
    <t>陈祖捷</t>
  </si>
  <si>
    <t>202207310803</t>
  </si>
  <si>
    <t>马从饷</t>
  </si>
  <si>
    <t>202207311812</t>
  </si>
  <si>
    <t>林雪连</t>
  </si>
  <si>
    <t>0103-校医</t>
  </si>
  <si>
    <t>202207313117</t>
  </si>
  <si>
    <t>吕清媛</t>
  </si>
  <si>
    <t>202207313123</t>
  </si>
  <si>
    <t>秦辉</t>
  </si>
  <si>
    <t>202207313115</t>
  </si>
  <si>
    <t>庞肖梅</t>
  </si>
  <si>
    <t>0203-校医</t>
  </si>
  <si>
    <t>202207313130</t>
  </si>
  <si>
    <t>王慧茹</t>
  </si>
  <si>
    <t>202207313210</t>
  </si>
  <si>
    <t>万娜娜</t>
  </si>
  <si>
    <t>202207313129</t>
  </si>
  <si>
    <t>符可英</t>
  </si>
  <si>
    <t>0104-财务</t>
  </si>
  <si>
    <t>202207312710</t>
  </si>
  <si>
    <t>戴江雪</t>
  </si>
  <si>
    <t>202207312626</t>
  </si>
  <si>
    <t>王敏</t>
  </si>
  <si>
    <t>202207312728</t>
  </si>
  <si>
    <t>廖淑娟</t>
  </si>
  <si>
    <t>0204-财务</t>
  </si>
  <si>
    <t>202207312916</t>
  </si>
  <si>
    <t>周丽萍</t>
  </si>
  <si>
    <t>202207312816</t>
  </si>
  <si>
    <t>李娆靖</t>
  </si>
  <si>
    <t>202207312927</t>
  </si>
  <si>
    <t>李俊亨</t>
  </si>
  <si>
    <t>0102-保育员</t>
  </si>
  <si>
    <t>202207312611</t>
  </si>
  <si>
    <t>王丹</t>
  </si>
  <si>
    <t>202207312615</t>
  </si>
  <si>
    <t>邢梦馨</t>
  </si>
  <si>
    <t>202207312614</t>
  </si>
  <si>
    <t>李蓉君</t>
  </si>
  <si>
    <t>202207312610</t>
  </si>
  <si>
    <t>董娇</t>
  </si>
  <si>
    <t>0202-保育员</t>
  </si>
  <si>
    <t>202207312621</t>
  </si>
  <si>
    <t>王秋惠</t>
  </si>
  <si>
    <t>202207312620</t>
  </si>
  <si>
    <t>谢秀鹏</t>
  </si>
  <si>
    <t>202207312622</t>
  </si>
  <si>
    <t>符敏惠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</si>
</sst>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;[Red]0.00"/>
    <numFmt numFmtId="42" formatCode="_ &quot;￥&quot;* #,##0_ ;_ &quot;￥&quot;* \-#,##0_ ;_ &quot;￥&quot;* &quot;-&quot;_ ;_ @_ "/>
    <numFmt numFmtId="177" formatCode="0.00_);\(0.00\)"/>
    <numFmt numFmtId="41" formatCode="_ * #,##0_ ;_ * \-#,##0_ ;_ * &quot;-&quot;_ ;_ @_ "/>
    <numFmt numFmtId="178" formatCode="0.00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5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8"/>
      <color indexed="57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indexed="57"/>
      <name val="宋体"/>
      <charset val="134"/>
    </font>
    <font>
      <b/>
      <sz val="11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29" fillId="19" borderId="4" applyNumberFormat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35" borderId="16" applyNumberFormat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3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9" fillId="0" borderId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6" fillId="35" borderId="16" applyNumberFormat="0" applyAlignment="0" applyProtection="0">
      <alignment vertical="center"/>
    </xf>
    <xf numFmtId="0" fontId="36" fillId="35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3" fillId="36" borderId="6" applyNumberFormat="0" applyAlignment="0" applyProtection="0">
      <alignment vertical="center"/>
    </xf>
    <xf numFmtId="0" fontId="43" fillId="36" borderId="6" applyNumberFormat="0" applyAlignment="0" applyProtection="0">
      <alignment vertical="center"/>
    </xf>
    <xf numFmtId="0" fontId="43" fillId="36" borderId="6" applyNumberFormat="0" applyAlignment="0" applyProtection="0">
      <alignment vertical="center"/>
    </xf>
    <xf numFmtId="0" fontId="24" fillId="38" borderId="18" applyNumberFormat="0" applyFont="0" applyAlignment="0" applyProtection="0">
      <alignment vertical="center"/>
    </xf>
    <xf numFmtId="0" fontId="24" fillId="38" borderId="18" applyNumberFormat="0" applyFont="0" applyAlignment="0" applyProtection="0">
      <alignment vertical="center"/>
    </xf>
    <xf numFmtId="0" fontId="24" fillId="38" borderId="18" applyNumberFormat="0" applyFont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78" fontId="4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workbookViewId="0">
      <selection activeCell="O3" sqref="O3"/>
    </sheetView>
  </sheetViews>
  <sheetFormatPr defaultColWidth="9" defaultRowHeight="47" customHeight="1"/>
  <cols>
    <col min="1" max="1" width="6.625" style="3" customWidth="1"/>
    <col min="2" max="2" width="16.25" style="3" customWidth="1"/>
    <col min="3" max="3" width="17.125" style="3" customWidth="1"/>
    <col min="4" max="4" width="13.375" style="3" customWidth="1"/>
    <col min="5" max="5" width="13" style="3" customWidth="1"/>
    <col min="6" max="6" width="13" style="4" customWidth="1"/>
    <col min="7" max="9" width="13" style="3" customWidth="1"/>
    <col min="10" max="10" width="12.125" style="3" customWidth="1"/>
    <col min="11" max="11" width="15.25" style="3" customWidth="1"/>
    <col min="12" max="16384" width="9" style="3"/>
  </cols>
  <sheetData>
    <row r="1" ht="60" customHeight="1" spans="1:11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s="1" customFormat="1" ht="4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  <c r="K2" s="9" t="s">
        <v>11</v>
      </c>
    </row>
    <row r="3" s="2" customFormat="1" ht="34" customHeight="1" spans="1:11">
      <c r="A3" s="12">
        <v>1</v>
      </c>
      <c r="B3" s="13" t="s">
        <v>12</v>
      </c>
      <c r="C3" s="13" t="s">
        <v>13</v>
      </c>
      <c r="D3" s="13" t="s">
        <v>14</v>
      </c>
      <c r="E3" s="14">
        <v>74.8</v>
      </c>
      <c r="F3" s="15">
        <f t="shared" ref="F3:F47" si="0">E3*0.5</f>
        <v>37.4</v>
      </c>
      <c r="G3" s="16">
        <v>88.83</v>
      </c>
      <c r="H3" s="15">
        <f t="shared" ref="H3:H47" si="1">G3*0.5</f>
        <v>44.415</v>
      </c>
      <c r="I3" s="15">
        <f t="shared" ref="I3:I47" si="2">F3+H3</f>
        <v>81.815</v>
      </c>
      <c r="J3" s="17">
        <v>1</v>
      </c>
      <c r="K3" s="17"/>
    </row>
    <row r="4" s="2" customFormat="1" ht="34" customHeight="1" spans="1:11">
      <c r="A4" s="12">
        <v>2</v>
      </c>
      <c r="B4" s="13" t="s">
        <v>12</v>
      </c>
      <c r="C4" s="13" t="s">
        <v>15</v>
      </c>
      <c r="D4" s="13" t="s">
        <v>16</v>
      </c>
      <c r="E4" s="14">
        <v>82.3</v>
      </c>
      <c r="F4" s="15">
        <f t="shared" si="0"/>
        <v>41.15</v>
      </c>
      <c r="G4" s="16">
        <v>78.33</v>
      </c>
      <c r="H4" s="15">
        <f t="shared" si="1"/>
        <v>39.165</v>
      </c>
      <c r="I4" s="15">
        <f t="shared" si="2"/>
        <v>80.315</v>
      </c>
      <c r="J4" s="17">
        <v>2</v>
      </c>
      <c r="K4" s="17"/>
    </row>
    <row r="5" s="2" customFormat="1" ht="34" customHeight="1" spans="1:11">
      <c r="A5" s="12">
        <v>3</v>
      </c>
      <c r="B5" s="13" t="s">
        <v>12</v>
      </c>
      <c r="C5" s="19" t="s">
        <v>17</v>
      </c>
      <c r="D5" s="13" t="s">
        <v>18</v>
      </c>
      <c r="E5" s="14">
        <v>79.5</v>
      </c>
      <c r="F5" s="15">
        <f t="shared" si="0"/>
        <v>39.75</v>
      </c>
      <c r="G5" s="16">
        <v>80.17</v>
      </c>
      <c r="H5" s="15">
        <f t="shared" si="1"/>
        <v>40.085</v>
      </c>
      <c r="I5" s="15">
        <f t="shared" si="2"/>
        <v>79.835</v>
      </c>
      <c r="J5" s="17">
        <v>3</v>
      </c>
      <c r="K5" s="17"/>
    </row>
    <row r="6" s="2" customFormat="1" ht="34" customHeight="1" spans="1:11">
      <c r="A6" s="12">
        <v>4</v>
      </c>
      <c r="B6" s="13" t="s">
        <v>12</v>
      </c>
      <c r="C6" s="13" t="s">
        <v>19</v>
      </c>
      <c r="D6" s="13" t="s">
        <v>20</v>
      </c>
      <c r="E6" s="14">
        <v>72.65</v>
      </c>
      <c r="F6" s="15">
        <f t="shared" si="0"/>
        <v>36.325</v>
      </c>
      <c r="G6" s="16">
        <v>74.17</v>
      </c>
      <c r="H6" s="15">
        <f t="shared" si="1"/>
        <v>37.085</v>
      </c>
      <c r="I6" s="15">
        <f t="shared" si="2"/>
        <v>73.41</v>
      </c>
      <c r="J6" s="17">
        <v>4</v>
      </c>
      <c r="K6" s="17"/>
    </row>
    <row r="7" s="2" customFormat="1" ht="34" customHeight="1" spans="1:11">
      <c r="A7" s="12">
        <v>5</v>
      </c>
      <c r="B7" s="13" t="s">
        <v>12</v>
      </c>
      <c r="C7" s="13" t="s">
        <v>21</v>
      </c>
      <c r="D7" s="13" t="s">
        <v>22</v>
      </c>
      <c r="E7" s="14">
        <v>73.65</v>
      </c>
      <c r="F7" s="15">
        <f t="shared" si="0"/>
        <v>36.825</v>
      </c>
      <c r="G7" s="16">
        <v>72.17</v>
      </c>
      <c r="H7" s="15">
        <f t="shared" si="1"/>
        <v>36.085</v>
      </c>
      <c r="I7" s="15">
        <f t="shared" si="2"/>
        <v>72.91</v>
      </c>
      <c r="J7" s="17">
        <v>5</v>
      </c>
      <c r="K7" s="17"/>
    </row>
    <row r="8" s="2" customFormat="1" ht="34" customHeight="1" spans="1:11">
      <c r="A8" s="12">
        <v>6</v>
      </c>
      <c r="B8" s="13" t="s">
        <v>12</v>
      </c>
      <c r="C8" s="13" t="s">
        <v>23</v>
      </c>
      <c r="D8" s="13" t="s">
        <v>24</v>
      </c>
      <c r="E8" s="14">
        <v>73.1</v>
      </c>
      <c r="F8" s="15">
        <f t="shared" si="0"/>
        <v>36.55</v>
      </c>
      <c r="G8" s="16">
        <v>68.67</v>
      </c>
      <c r="H8" s="15">
        <f t="shared" si="1"/>
        <v>34.335</v>
      </c>
      <c r="I8" s="15">
        <f t="shared" si="2"/>
        <v>70.885</v>
      </c>
      <c r="J8" s="17">
        <v>6</v>
      </c>
      <c r="K8" s="17"/>
    </row>
    <row r="9" s="2" customFormat="1" ht="34" customHeight="1" spans="1:11">
      <c r="A9" s="12">
        <v>7</v>
      </c>
      <c r="B9" s="13" t="s">
        <v>12</v>
      </c>
      <c r="C9" s="13" t="s">
        <v>25</v>
      </c>
      <c r="D9" s="13" t="s">
        <v>26</v>
      </c>
      <c r="E9" s="14">
        <v>73.1</v>
      </c>
      <c r="F9" s="15">
        <f t="shared" si="0"/>
        <v>36.55</v>
      </c>
      <c r="G9" s="16">
        <v>68.5</v>
      </c>
      <c r="H9" s="15">
        <f t="shared" si="1"/>
        <v>34.25</v>
      </c>
      <c r="I9" s="15">
        <f t="shared" si="2"/>
        <v>70.8</v>
      </c>
      <c r="J9" s="17">
        <v>7</v>
      </c>
      <c r="K9" s="17"/>
    </row>
    <row r="10" s="2" customFormat="1" ht="34" customHeight="1" spans="1:11">
      <c r="A10" s="12">
        <v>8</v>
      </c>
      <c r="B10" s="13" t="s">
        <v>12</v>
      </c>
      <c r="C10" s="13" t="s">
        <v>27</v>
      </c>
      <c r="D10" s="13" t="s">
        <v>28</v>
      </c>
      <c r="E10" s="14">
        <v>73.4</v>
      </c>
      <c r="F10" s="15">
        <f t="shared" si="0"/>
        <v>36.7</v>
      </c>
      <c r="G10" s="16">
        <v>64</v>
      </c>
      <c r="H10" s="15">
        <f t="shared" si="1"/>
        <v>32</v>
      </c>
      <c r="I10" s="15">
        <f t="shared" si="2"/>
        <v>68.7</v>
      </c>
      <c r="J10" s="17">
        <v>8</v>
      </c>
      <c r="K10" s="17"/>
    </row>
    <row r="11" s="2" customFormat="1" ht="34" customHeight="1" spans="1:11">
      <c r="A11" s="12">
        <v>9</v>
      </c>
      <c r="B11" s="13" t="s">
        <v>12</v>
      </c>
      <c r="C11" s="13" t="s">
        <v>29</v>
      </c>
      <c r="D11" s="13" t="s">
        <v>30</v>
      </c>
      <c r="E11" s="14">
        <v>80.45</v>
      </c>
      <c r="F11" s="15">
        <f t="shared" si="0"/>
        <v>40.225</v>
      </c>
      <c r="G11" s="16">
        <v>55.83</v>
      </c>
      <c r="H11" s="15">
        <f t="shared" si="1"/>
        <v>27.915</v>
      </c>
      <c r="I11" s="15">
        <f t="shared" si="2"/>
        <v>68.14</v>
      </c>
      <c r="J11" s="17">
        <v>9</v>
      </c>
      <c r="K11" s="17"/>
    </row>
    <row r="12" s="2" customFormat="1" ht="34" customHeight="1" spans="1:11">
      <c r="A12" s="12">
        <v>10</v>
      </c>
      <c r="B12" s="13" t="s">
        <v>12</v>
      </c>
      <c r="C12" s="13" t="s">
        <v>31</v>
      </c>
      <c r="D12" s="13" t="s">
        <v>32</v>
      </c>
      <c r="E12" s="14">
        <v>72</v>
      </c>
      <c r="F12" s="15">
        <f t="shared" si="0"/>
        <v>36</v>
      </c>
      <c r="G12" s="16">
        <v>56.67</v>
      </c>
      <c r="H12" s="15">
        <f t="shared" si="1"/>
        <v>28.335</v>
      </c>
      <c r="I12" s="15">
        <f t="shared" si="2"/>
        <v>64.335</v>
      </c>
      <c r="J12" s="17">
        <v>10</v>
      </c>
      <c r="K12" s="17"/>
    </row>
    <row r="13" s="2" customFormat="1" ht="34" customHeight="1" spans="1:11">
      <c r="A13" s="12">
        <v>11</v>
      </c>
      <c r="B13" s="13" t="s">
        <v>12</v>
      </c>
      <c r="C13" s="19" t="s">
        <v>33</v>
      </c>
      <c r="D13" s="13" t="s">
        <v>34</v>
      </c>
      <c r="E13" s="14">
        <v>79.15</v>
      </c>
      <c r="F13" s="15">
        <f t="shared" si="0"/>
        <v>39.575</v>
      </c>
      <c r="G13" s="16"/>
      <c r="H13" s="15">
        <f t="shared" si="1"/>
        <v>0</v>
      </c>
      <c r="I13" s="15">
        <f t="shared" si="2"/>
        <v>39.575</v>
      </c>
      <c r="J13" s="17"/>
      <c r="K13" s="17" t="s">
        <v>35</v>
      </c>
    </row>
    <row r="14" s="2" customFormat="1" ht="34" customHeight="1" spans="1:11">
      <c r="A14" s="12">
        <v>12</v>
      </c>
      <c r="B14" s="13" t="s">
        <v>12</v>
      </c>
      <c r="C14" s="13" t="s">
        <v>36</v>
      </c>
      <c r="D14" s="13" t="s">
        <v>37</v>
      </c>
      <c r="E14" s="14">
        <v>73.55</v>
      </c>
      <c r="F14" s="15">
        <f t="shared" si="0"/>
        <v>36.775</v>
      </c>
      <c r="G14" s="16"/>
      <c r="H14" s="15">
        <f t="shared" si="1"/>
        <v>0</v>
      </c>
      <c r="I14" s="15">
        <f t="shared" si="2"/>
        <v>36.775</v>
      </c>
      <c r="J14" s="17"/>
      <c r="K14" s="17" t="s">
        <v>35</v>
      </c>
    </row>
    <row r="15" s="2" customFormat="1" ht="34" customHeight="1" spans="1:11">
      <c r="A15" s="12">
        <v>13</v>
      </c>
      <c r="B15" s="13" t="s">
        <v>38</v>
      </c>
      <c r="C15" s="13" t="s">
        <v>39</v>
      </c>
      <c r="D15" s="13" t="s">
        <v>40</v>
      </c>
      <c r="E15" s="14">
        <v>80.65</v>
      </c>
      <c r="F15" s="15">
        <f t="shared" si="0"/>
        <v>40.325</v>
      </c>
      <c r="G15" s="16">
        <v>85.33</v>
      </c>
      <c r="H15" s="15">
        <f t="shared" si="1"/>
        <v>42.665</v>
      </c>
      <c r="I15" s="15">
        <f t="shared" si="2"/>
        <v>82.99</v>
      </c>
      <c r="J15" s="17">
        <v>1</v>
      </c>
      <c r="K15" s="17"/>
    </row>
    <row r="16" s="2" customFormat="1" ht="34" customHeight="1" spans="1:11">
      <c r="A16" s="12">
        <v>14</v>
      </c>
      <c r="B16" s="13" t="s">
        <v>38</v>
      </c>
      <c r="C16" s="13" t="s">
        <v>41</v>
      </c>
      <c r="D16" s="13" t="s">
        <v>42</v>
      </c>
      <c r="E16" s="14">
        <v>79.55</v>
      </c>
      <c r="F16" s="15">
        <f t="shared" si="0"/>
        <v>39.775</v>
      </c>
      <c r="G16" s="16">
        <v>85.17</v>
      </c>
      <c r="H16" s="15">
        <f t="shared" si="1"/>
        <v>42.585</v>
      </c>
      <c r="I16" s="15">
        <f t="shared" si="2"/>
        <v>82.36</v>
      </c>
      <c r="J16" s="17">
        <v>2</v>
      </c>
      <c r="K16" s="17"/>
    </row>
    <row r="17" s="2" customFormat="1" ht="34" customHeight="1" spans="1:11">
      <c r="A17" s="12">
        <v>15</v>
      </c>
      <c r="B17" s="13" t="s">
        <v>38</v>
      </c>
      <c r="C17" s="13" t="s">
        <v>43</v>
      </c>
      <c r="D17" s="13" t="s">
        <v>44</v>
      </c>
      <c r="E17" s="14">
        <v>80.55</v>
      </c>
      <c r="F17" s="15">
        <f t="shared" si="0"/>
        <v>40.275</v>
      </c>
      <c r="G17" s="16">
        <v>83.83</v>
      </c>
      <c r="H17" s="15">
        <f t="shared" si="1"/>
        <v>41.915</v>
      </c>
      <c r="I17" s="15">
        <f t="shared" si="2"/>
        <v>82.19</v>
      </c>
      <c r="J17" s="17">
        <v>3</v>
      </c>
      <c r="K17" s="17"/>
    </row>
    <row r="18" s="2" customFormat="1" ht="34" customHeight="1" spans="1:11">
      <c r="A18" s="12">
        <v>16</v>
      </c>
      <c r="B18" s="13" t="s">
        <v>38</v>
      </c>
      <c r="C18" s="13" t="s">
        <v>45</v>
      </c>
      <c r="D18" s="13" t="s">
        <v>46</v>
      </c>
      <c r="E18" s="14">
        <v>83.15</v>
      </c>
      <c r="F18" s="15">
        <f t="shared" si="0"/>
        <v>41.575</v>
      </c>
      <c r="G18" s="16">
        <v>81.17</v>
      </c>
      <c r="H18" s="15">
        <f t="shared" si="1"/>
        <v>40.585</v>
      </c>
      <c r="I18" s="15">
        <f t="shared" si="2"/>
        <v>82.16</v>
      </c>
      <c r="J18" s="17">
        <v>4</v>
      </c>
      <c r="K18" s="17"/>
    </row>
    <row r="19" s="2" customFormat="1" ht="34" customHeight="1" spans="1:11">
      <c r="A19" s="12">
        <v>17</v>
      </c>
      <c r="B19" s="13" t="s">
        <v>38</v>
      </c>
      <c r="C19" s="13" t="s">
        <v>47</v>
      </c>
      <c r="D19" s="13" t="s">
        <v>48</v>
      </c>
      <c r="E19" s="14">
        <v>79.9</v>
      </c>
      <c r="F19" s="15">
        <f t="shared" si="0"/>
        <v>39.95</v>
      </c>
      <c r="G19" s="16">
        <v>84.33</v>
      </c>
      <c r="H19" s="15">
        <f t="shared" si="1"/>
        <v>42.165</v>
      </c>
      <c r="I19" s="15">
        <f t="shared" si="2"/>
        <v>82.115</v>
      </c>
      <c r="J19" s="17">
        <v>5</v>
      </c>
      <c r="K19" s="17"/>
    </row>
    <row r="20" s="2" customFormat="1" ht="34" customHeight="1" spans="1:11">
      <c r="A20" s="12">
        <v>18</v>
      </c>
      <c r="B20" s="13" t="s">
        <v>38</v>
      </c>
      <c r="C20" s="13" t="s">
        <v>49</v>
      </c>
      <c r="D20" s="13" t="s">
        <v>50</v>
      </c>
      <c r="E20" s="14">
        <v>82.95</v>
      </c>
      <c r="F20" s="15">
        <f t="shared" si="0"/>
        <v>41.475</v>
      </c>
      <c r="G20" s="16">
        <v>80.83</v>
      </c>
      <c r="H20" s="15">
        <f t="shared" si="1"/>
        <v>40.415</v>
      </c>
      <c r="I20" s="15">
        <f t="shared" si="2"/>
        <v>81.89</v>
      </c>
      <c r="J20" s="17">
        <v>6</v>
      </c>
      <c r="K20" s="17"/>
    </row>
    <row r="21" s="2" customFormat="1" ht="34" customHeight="1" spans="1:11">
      <c r="A21" s="12">
        <v>19</v>
      </c>
      <c r="B21" s="13" t="s">
        <v>38</v>
      </c>
      <c r="C21" s="13" t="s">
        <v>51</v>
      </c>
      <c r="D21" s="13" t="s">
        <v>52</v>
      </c>
      <c r="E21" s="14">
        <v>82.5</v>
      </c>
      <c r="F21" s="15">
        <f t="shared" si="0"/>
        <v>41.25</v>
      </c>
      <c r="G21" s="16">
        <v>80.67</v>
      </c>
      <c r="H21" s="15">
        <f t="shared" si="1"/>
        <v>40.335</v>
      </c>
      <c r="I21" s="15">
        <f t="shared" si="2"/>
        <v>81.585</v>
      </c>
      <c r="J21" s="17">
        <v>7</v>
      </c>
      <c r="K21" s="17"/>
    </row>
    <row r="22" s="2" customFormat="1" ht="34" customHeight="1" spans="1:11">
      <c r="A22" s="12">
        <v>20</v>
      </c>
      <c r="B22" s="13" t="s">
        <v>38</v>
      </c>
      <c r="C22" s="13" t="s">
        <v>53</v>
      </c>
      <c r="D22" s="13" t="s">
        <v>54</v>
      </c>
      <c r="E22" s="14">
        <v>79.1</v>
      </c>
      <c r="F22" s="15">
        <f t="shared" si="0"/>
        <v>39.55</v>
      </c>
      <c r="G22" s="16">
        <v>81.17</v>
      </c>
      <c r="H22" s="15">
        <f t="shared" si="1"/>
        <v>40.585</v>
      </c>
      <c r="I22" s="15">
        <f t="shared" si="2"/>
        <v>80.135</v>
      </c>
      <c r="J22" s="17">
        <v>8</v>
      </c>
      <c r="K22" s="17"/>
    </row>
    <row r="23" s="2" customFormat="1" ht="34" customHeight="1" spans="1:11">
      <c r="A23" s="12">
        <v>21</v>
      </c>
      <c r="B23" s="13" t="s">
        <v>38</v>
      </c>
      <c r="C23" s="13" t="s">
        <v>55</v>
      </c>
      <c r="D23" s="13" t="s">
        <v>56</v>
      </c>
      <c r="E23" s="14">
        <v>80.9</v>
      </c>
      <c r="F23" s="15">
        <f t="shared" si="0"/>
        <v>40.45</v>
      </c>
      <c r="G23" s="16">
        <v>79.33</v>
      </c>
      <c r="H23" s="15">
        <f t="shared" si="1"/>
        <v>39.665</v>
      </c>
      <c r="I23" s="15">
        <f t="shared" si="2"/>
        <v>80.115</v>
      </c>
      <c r="J23" s="17">
        <v>9</v>
      </c>
      <c r="K23" s="17"/>
    </row>
    <row r="24" s="2" customFormat="1" ht="34" customHeight="1" spans="1:11">
      <c r="A24" s="12">
        <v>22</v>
      </c>
      <c r="B24" s="13" t="s">
        <v>38</v>
      </c>
      <c r="C24" s="13" t="s">
        <v>57</v>
      </c>
      <c r="D24" s="13" t="s">
        <v>58</v>
      </c>
      <c r="E24" s="14">
        <v>79.2</v>
      </c>
      <c r="F24" s="15">
        <f t="shared" si="0"/>
        <v>39.6</v>
      </c>
      <c r="G24" s="16">
        <v>79.5</v>
      </c>
      <c r="H24" s="15">
        <f t="shared" si="1"/>
        <v>39.75</v>
      </c>
      <c r="I24" s="15">
        <f t="shared" si="2"/>
        <v>79.35</v>
      </c>
      <c r="J24" s="17">
        <v>10</v>
      </c>
      <c r="K24" s="17"/>
    </row>
    <row r="25" s="2" customFormat="1" ht="34" customHeight="1" spans="1:11">
      <c r="A25" s="12">
        <v>23</v>
      </c>
      <c r="B25" s="13" t="s">
        <v>38</v>
      </c>
      <c r="C25" s="13" t="s">
        <v>59</v>
      </c>
      <c r="D25" s="13" t="s">
        <v>60</v>
      </c>
      <c r="E25" s="14">
        <v>81.6</v>
      </c>
      <c r="F25" s="15">
        <f t="shared" si="0"/>
        <v>40.8</v>
      </c>
      <c r="G25" s="16">
        <v>76.67</v>
      </c>
      <c r="H25" s="15">
        <f t="shared" si="1"/>
        <v>38.335</v>
      </c>
      <c r="I25" s="15">
        <f t="shared" si="2"/>
        <v>79.135</v>
      </c>
      <c r="J25" s="17">
        <v>11</v>
      </c>
      <c r="K25" s="17"/>
    </row>
    <row r="26" s="2" customFormat="1" ht="34" customHeight="1" spans="1:11">
      <c r="A26" s="12">
        <v>24</v>
      </c>
      <c r="B26" s="13" t="s">
        <v>38</v>
      </c>
      <c r="C26" s="13" t="s">
        <v>61</v>
      </c>
      <c r="D26" s="13" t="s">
        <v>62</v>
      </c>
      <c r="E26" s="14">
        <v>82.75</v>
      </c>
      <c r="F26" s="15">
        <f t="shared" si="0"/>
        <v>41.375</v>
      </c>
      <c r="G26" s="16">
        <v>74.33</v>
      </c>
      <c r="H26" s="15">
        <f t="shared" si="1"/>
        <v>37.165</v>
      </c>
      <c r="I26" s="15">
        <f t="shared" si="2"/>
        <v>78.54</v>
      </c>
      <c r="J26" s="17">
        <v>12</v>
      </c>
      <c r="K26" s="17"/>
    </row>
    <row r="27" s="2" customFormat="1" ht="34" customHeight="1" spans="1:11">
      <c r="A27" s="12">
        <v>25</v>
      </c>
      <c r="B27" s="13" t="s">
        <v>38</v>
      </c>
      <c r="C27" s="13" t="s">
        <v>63</v>
      </c>
      <c r="D27" s="13" t="s">
        <v>64</v>
      </c>
      <c r="E27" s="14">
        <v>79.75</v>
      </c>
      <c r="F27" s="15">
        <f t="shared" si="0"/>
        <v>39.875</v>
      </c>
      <c r="G27" s="16">
        <v>77</v>
      </c>
      <c r="H27" s="15">
        <f t="shared" si="1"/>
        <v>38.5</v>
      </c>
      <c r="I27" s="15">
        <f t="shared" si="2"/>
        <v>78.375</v>
      </c>
      <c r="J27" s="17">
        <v>13</v>
      </c>
      <c r="K27" s="17"/>
    </row>
    <row r="28" s="2" customFormat="1" ht="34" customHeight="1" spans="1:11">
      <c r="A28" s="12">
        <v>26</v>
      </c>
      <c r="B28" s="13" t="s">
        <v>38</v>
      </c>
      <c r="C28" s="13" t="s">
        <v>65</v>
      </c>
      <c r="D28" s="13" t="s">
        <v>66</v>
      </c>
      <c r="E28" s="14">
        <v>80.1</v>
      </c>
      <c r="F28" s="15">
        <f t="shared" si="0"/>
        <v>40.05</v>
      </c>
      <c r="G28" s="16">
        <v>76.5</v>
      </c>
      <c r="H28" s="15">
        <f t="shared" si="1"/>
        <v>38.25</v>
      </c>
      <c r="I28" s="15">
        <f t="shared" si="2"/>
        <v>78.3</v>
      </c>
      <c r="J28" s="17">
        <v>14</v>
      </c>
      <c r="K28" s="17"/>
    </row>
    <row r="29" s="2" customFormat="1" ht="34" customHeight="1" spans="1:11">
      <c r="A29" s="12">
        <v>27</v>
      </c>
      <c r="B29" s="13" t="s">
        <v>38</v>
      </c>
      <c r="C29" s="13" t="s">
        <v>67</v>
      </c>
      <c r="D29" s="13" t="s">
        <v>68</v>
      </c>
      <c r="E29" s="14">
        <v>79.4</v>
      </c>
      <c r="F29" s="15">
        <f t="shared" si="0"/>
        <v>39.7</v>
      </c>
      <c r="G29" s="16">
        <v>77.17</v>
      </c>
      <c r="H29" s="15">
        <f t="shared" si="1"/>
        <v>38.585</v>
      </c>
      <c r="I29" s="15">
        <f t="shared" si="2"/>
        <v>78.285</v>
      </c>
      <c r="J29" s="17">
        <v>15</v>
      </c>
      <c r="K29" s="17"/>
    </row>
    <row r="30" s="2" customFormat="1" ht="34" customHeight="1" spans="1:11">
      <c r="A30" s="12">
        <v>28</v>
      </c>
      <c r="B30" s="13" t="s">
        <v>38</v>
      </c>
      <c r="C30" s="13" t="s">
        <v>69</v>
      </c>
      <c r="D30" s="13" t="s">
        <v>70</v>
      </c>
      <c r="E30" s="14">
        <v>78.9</v>
      </c>
      <c r="F30" s="15">
        <f t="shared" si="0"/>
        <v>39.45</v>
      </c>
      <c r="G30" s="16">
        <v>76</v>
      </c>
      <c r="H30" s="15">
        <f t="shared" si="1"/>
        <v>38</v>
      </c>
      <c r="I30" s="15">
        <f t="shared" si="2"/>
        <v>77.45</v>
      </c>
      <c r="J30" s="17">
        <v>16</v>
      </c>
      <c r="K30" s="17"/>
    </row>
    <row r="31" s="2" customFormat="1" ht="34" customHeight="1" spans="1:11">
      <c r="A31" s="12">
        <v>29</v>
      </c>
      <c r="B31" s="13" t="s">
        <v>38</v>
      </c>
      <c r="C31" s="13" t="s">
        <v>71</v>
      </c>
      <c r="D31" s="13" t="s">
        <v>72</v>
      </c>
      <c r="E31" s="14">
        <v>83.35</v>
      </c>
      <c r="F31" s="15">
        <f t="shared" si="0"/>
        <v>41.675</v>
      </c>
      <c r="G31" s="16">
        <v>71.17</v>
      </c>
      <c r="H31" s="15">
        <f t="shared" si="1"/>
        <v>35.585</v>
      </c>
      <c r="I31" s="15">
        <f t="shared" si="2"/>
        <v>77.26</v>
      </c>
      <c r="J31" s="17">
        <v>17</v>
      </c>
      <c r="K31" s="17"/>
    </row>
    <row r="32" s="2" customFormat="1" ht="34" customHeight="1" spans="1:11">
      <c r="A32" s="12">
        <v>30</v>
      </c>
      <c r="B32" s="13" t="s">
        <v>38</v>
      </c>
      <c r="C32" s="13" t="s">
        <v>73</v>
      </c>
      <c r="D32" s="13" t="s">
        <v>74</v>
      </c>
      <c r="E32" s="14">
        <v>80.9</v>
      </c>
      <c r="F32" s="15">
        <f t="shared" si="0"/>
        <v>40.45</v>
      </c>
      <c r="G32" s="16">
        <v>72.83</v>
      </c>
      <c r="H32" s="15">
        <f t="shared" si="1"/>
        <v>36.415</v>
      </c>
      <c r="I32" s="15">
        <f t="shared" si="2"/>
        <v>76.865</v>
      </c>
      <c r="J32" s="17">
        <v>18</v>
      </c>
      <c r="K32" s="17"/>
    </row>
    <row r="33" s="2" customFormat="1" ht="34" customHeight="1" spans="1:11">
      <c r="A33" s="12">
        <v>31</v>
      </c>
      <c r="B33" s="13" t="s">
        <v>38</v>
      </c>
      <c r="C33" s="13" t="s">
        <v>75</v>
      </c>
      <c r="D33" s="13" t="s">
        <v>76</v>
      </c>
      <c r="E33" s="14">
        <v>79.2</v>
      </c>
      <c r="F33" s="15">
        <f t="shared" si="0"/>
        <v>39.6</v>
      </c>
      <c r="G33" s="16">
        <v>74.5</v>
      </c>
      <c r="H33" s="15">
        <f t="shared" si="1"/>
        <v>37.25</v>
      </c>
      <c r="I33" s="15">
        <f t="shared" si="2"/>
        <v>76.85</v>
      </c>
      <c r="J33" s="17">
        <v>19</v>
      </c>
      <c r="K33" s="17"/>
    </row>
    <row r="34" s="2" customFormat="1" ht="34" customHeight="1" spans="1:11">
      <c r="A34" s="12">
        <v>32</v>
      </c>
      <c r="B34" s="13" t="s">
        <v>38</v>
      </c>
      <c r="C34" s="13" t="s">
        <v>77</v>
      </c>
      <c r="D34" s="13" t="s">
        <v>78</v>
      </c>
      <c r="E34" s="14">
        <v>78.95</v>
      </c>
      <c r="F34" s="15">
        <f t="shared" si="0"/>
        <v>39.475</v>
      </c>
      <c r="G34" s="16">
        <v>71.67</v>
      </c>
      <c r="H34" s="15">
        <f t="shared" si="1"/>
        <v>35.835</v>
      </c>
      <c r="I34" s="15">
        <f t="shared" si="2"/>
        <v>75.31</v>
      </c>
      <c r="J34" s="17">
        <v>20</v>
      </c>
      <c r="K34" s="17"/>
    </row>
    <row r="35" s="2" customFormat="1" ht="34" customHeight="1" spans="1:11">
      <c r="A35" s="12">
        <v>33</v>
      </c>
      <c r="B35" s="13" t="s">
        <v>38</v>
      </c>
      <c r="C35" s="13" t="s">
        <v>79</v>
      </c>
      <c r="D35" s="13" t="s">
        <v>80</v>
      </c>
      <c r="E35" s="14">
        <v>78.85</v>
      </c>
      <c r="F35" s="15">
        <f t="shared" si="0"/>
        <v>39.425</v>
      </c>
      <c r="G35" s="16">
        <v>54.17</v>
      </c>
      <c r="H35" s="15">
        <f t="shared" si="1"/>
        <v>27.085</v>
      </c>
      <c r="I35" s="15">
        <f t="shared" si="2"/>
        <v>66.51</v>
      </c>
      <c r="J35" s="17">
        <v>21</v>
      </c>
      <c r="K35" s="17"/>
    </row>
    <row r="36" s="2" customFormat="1" ht="34" customHeight="1" spans="1:11">
      <c r="A36" s="12">
        <v>34</v>
      </c>
      <c r="B36" s="13" t="s">
        <v>38</v>
      </c>
      <c r="C36" s="13" t="s">
        <v>81</v>
      </c>
      <c r="D36" s="13" t="s">
        <v>82</v>
      </c>
      <c r="E36" s="14">
        <v>88.1</v>
      </c>
      <c r="F36" s="15">
        <f t="shared" si="0"/>
        <v>44.05</v>
      </c>
      <c r="G36" s="16">
        <v>0</v>
      </c>
      <c r="H36" s="15">
        <f t="shared" si="1"/>
        <v>0</v>
      </c>
      <c r="I36" s="15">
        <f t="shared" si="2"/>
        <v>44.05</v>
      </c>
      <c r="J36" s="17">
        <v>22</v>
      </c>
      <c r="K36" s="17" t="s">
        <v>83</v>
      </c>
    </row>
    <row r="37" s="2" customFormat="1" ht="34" customHeight="1" spans="1:11">
      <c r="A37" s="12">
        <v>35</v>
      </c>
      <c r="B37" s="13" t="s">
        <v>38</v>
      </c>
      <c r="C37" s="13" t="s">
        <v>84</v>
      </c>
      <c r="D37" s="13" t="s">
        <v>85</v>
      </c>
      <c r="E37" s="14">
        <v>84</v>
      </c>
      <c r="F37" s="15">
        <f t="shared" si="0"/>
        <v>42</v>
      </c>
      <c r="G37" s="16">
        <v>0</v>
      </c>
      <c r="H37" s="15">
        <f t="shared" si="1"/>
        <v>0</v>
      </c>
      <c r="I37" s="15">
        <f t="shared" si="2"/>
        <v>42</v>
      </c>
      <c r="J37" s="17">
        <v>23</v>
      </c>
      <c r="K37" s="17" t="s">
        <v>83</v>
      </c>
    </row>
    <row r="38" s="2" customFormat="1" ht="34" customHeight="1" spans="1:11">
      <c r="A38" s="12">
        <v>36</v>
      </c>
      <c r="B38" s="13" t="s">
        <v>38</v>
      </c>
      <c r="C38" s="13" t="s">
        <v>86</v>
      </c>
      <c r="D38" s="13" t="s">
        <v>87</v>
      </c>
      <c r="E38" s="14">
        <v>82.75</v>
      </c>
      <c r="F38" s="15">
        <f t="shared" si="0"/>
        <v>41.375</v>
      </c>
      <c r="G38" s="16">
        <v>0</v>
      </c>
      <c r="H38" s="15">
        <f t="shared" si="1"/>
        <v>0</v>
      </c>
      <c r="I38" s="15">
        <f t="shared" si="2"/>
        <v>41.375</v>
      </c>
      <c r="J38" s="17">
        <v>24</v>
      </c>
      <c r="K38" s="17" t="s">
        <v>88</v>
      </c>
    </row>
    <row r="39" s="2" customFormat="1" ht="34" customHeight="1" spans="1:11">
      <c r="A39" s="12">
        <v>37</v>
      </c>
      <c r="B39" s="13" t="s">
        <v>38</v>
      </c>
      <c r="C39" s="13" t="s">
        <v>89</v>
      </c>
      <c r="D39" s="13" t="s">
        <v>90</v>
      </c>
      <c r="E39" s="14">
        <v>84.6</v>
      </c>
      <c r="F39" s="15">
        <f t="shared" si="0"/>
        <v>42.3</v>
      </c>
      <c r="G39" s="16"/>
      <c r="H39" s="15">
        <f t="shared" si="1"/>
        <v>0</v>
      </c>
      <c r="I39" s="15">
        <f t="shared" si="2"/>
        <v>42.3</v>
      </c>
      <c r="J39" s="17"/>
      <c r="K39" s="17" t="s">
        <v>35</v>
      </c>
    </row>
    <row r="40" s="2" customFormat="1" ht="34" customHeight="1" spans="1:11">
      <c r="A40" s="12">
        <v>38</v>
      </c>
      <c r="B40" s="13" t="s">
        <v>38</v>
      </c>
      <c r="C40" s="13" t="s">
        <v>91</v>
      </c>
      <c r="D40" s="13" t="s">
        <v>92</v>
      </c>
      <c r="E40" s="14">
        <v>82.25</v>
      </c>
      <c r="F40" s="15">
        <f t="shared" si="0"/>
        <v>41.125</v>
      </c>
      <c r="G40" s="16"/>
      <c r="H40" s="15">
        <f t="shared" si="1"/>
        <v>0</v>
      </c>
      <c r="I40" s="15">
        <f t="shared" si="2"/>
        <v>41.125</v>
      </c>
      <c r="J40" s="17"/>
      <c r="K40" s="17" t="s">
        <v>35</v>
      </c>
    </row>
    <row r="41" s="2" customFormat="1" ht="34" customHeight="1" spans="1:11">
      <c r="A41" s="12">
        <v>39</v>
      </c>
      <c r="B41" s="13" t="s">
        <v>38</v>
      </c>
      <c r="C41" s="13" t="s">
        <v>93</v>
      </c>
      <c r="D41" s="13" t="s">
        <v>94</v>
      </c>
      <c r="E41" s="14">
        <v>80</v>
      </c>
      <c r="F41" s="15">
        <f t="shared" si="0"/>
        <v>40</v>
      </c>
      <c r="G41" s="16"/>
      <c r="H41" s="15">
        <f t="shared" si="1"/>
        <v>0</v>
      </c>
      <c r="I41" s="15">
        <f t="shared" si="2"/>
        <v>40</v>
      </c>
      <c r="J41" s="17"/>
      <c r="K41" s="17" t="s">
        <v>35</v>
      </c>
    </row>
    <row r="42" s="2" customFormat="1" ht="34" customHeight="1" spans="1:11">
      <c r="A42" s="12">
        <v>40</v>
      </c>
      <c r="B42" s="13" t="s">
        <v>38</v>
      </c>
      <c r="C42" s="13" t="s">
        <v>95</v>
      </c>
      <c r="D42" s="13" t="s">
        <v>96</v>
      </c>
      <c r="E42" s="14">
        <v>79.5</v>
      </c>
      <c r="F42" s="15">
        <f t="shared" si="0"/>
        <v>39.75</v>
      </c>
      <c r="G42" s="16"/>
      <c r="H42" s="15">
        <f t="shared" si="1"/>
        <v>0</v>
      </c>
      <c r="I42" s="15">
        <f t="shared" si="2"/>
        <v>39.75</v>
      </c>
      <c r="J42" s="17"/>
      <c r="K42" s="17" t="s">
        <v>35</v>
      </c>
    </row>
    <row r="43" s="2" customFormat="1" ht="34" customHeight="1" spans="1:11">
      <c r="A43" s="12">
        <v>41</v>
      </c>
      <c r="B43" s="13" t="s">
        <v>38</v>
      </c>
      <c r="C43" s="13" t="s">
        <v>97</v>
      </c>
      <c r="D43" s="13" t="s">
        <v>98</v>
      </c>
      <c r="E43" s="14">
        <v>79.3</v>
      </c>
      <c r="F43" s="15">
        <f t="shared" si="0"/>
        <v>39.65</v>
      </c>
      <c r="G43" s="16"/>
      <c r="H43" s="15">
        <f t="shared" si="1"/>
        <v>0</v>
      </c>
      <c r="I43" s="15">
        <f t="shared" si="2"/>
        <v>39.65</v>
      </c>
      <c r="J43" s="17"/>
      <c r="K43" s="17" t="s">
        <v>35</v>
      </c>
    </row>
    <row r="44" s="2" customFormat="1" ht="34" customHeight="1" spans="1:11">
      <c r="A44" s="12">
        <v>42</v>
      </c>
      <c r="B44" s="13" t="s">
        <v>38</v>
      </c>
      <c r="C44" s="13" t="s">
        <v>99</v>
      </c>
      <c r="D44" s="13" t="s">
        <v>100</v>
      </c>
      <c r="E44" s="14">
        <v>78.95</v>
      </c>
      <c r="F44" s="15">
        <f t="shared" si="0"/>
        <v>39.475</v>
      </c>
      <c r="G44" s="16"/>
      <c r="H44" s="15">
        <f t="shared" si="1"/>
        <v>0</v>
      </c>
      <c r="I44" s="15">
        <f t="shared" si="2"/>
        <v>39.475</v>
      </c>
      <c r="J44" s="17"/>
      <c r="K44" s="17" t="s">
        <v>35</v>
      </c>
    </row>
    <row r="45" s="2" customFormat="1" ht="34" customHeight="1" spans="1:11">
      <c r="A45" s="12">
        <v>43</v>
      </c>
      <c r="B45" s="13" t="s">
        <v>38</v>
      </c>
      <c r="C45" s="13" t="s">
        <v>101</v>
      </c>
      <c r="D45" s="13" t="s">
        <v>102</v>
      </c>
      <c r="E45" s="14">
        <v>78.85</v>
      </c>
      <c r="F45" s="15">
        <f t="shared" si="0"/>
        <v>39.425</v>
      </c>
      <c r="G45" s="16"/>
      <c r="H45" s="15">
        <f t="shared" si="1"/>
        <v>0</v>
      </c>
      <c r="I45" s="15">
        <f t="shared" si="2"/>
        <v>39.425</v>
      </c>
      <c r="J45" s="17"/>
      <c r="K45" s="17" t="s">
        <v>35</v>
      </c>
    </row>
    <row r="46" s="2" customFormat="1" ht="34" customHeight="1" spans="1:11">
      <c r="A46" s="12">
        <v>44</v>
      </c>
      <c r="B46" s="13" t="s">
        <v>38</v>
      </c>
      <c r="C46" s="13" t="s">
        <v>103</v>
      </c>
      <c r="D46" s="13" t="s">
        <v>104</v>
      </c>
      <c r="E46" s="14">
        <v>78.75</v>
      </c>
      <c r="F46" s="15">
        <f t="shared" si="0"/>
        <v>39.375</v>
      </c>
      <c r="G46" s="16"/>
      <c r="H46" s="15">
        <f t="shared" si="1"/>
        <v>0</v>
      </c>
      <c r="I46" s="15">
        <f t="shared" si="2"/>
        <v>39.375</v>
      </c>
      <c r="J46" s="17"/>
      <c r="K46" s="17" t="s">
        <v>35</v>
      </c>
    </row>
    <row r="47" s="2" customFormat="1" ht="34" customHeight="1" spans="1:11">
      <c r="A47" s="12">
        <v>45</v>
      </c>
      <c r="B47" s="13" t="s">
        <v>38</v>
      </c>
      <c r="C47" s="13" t="s">
        <v>105</v>
      </c>
      <c r="D47" s="13" t="s">
        <v>106</v>
      </c>
      <c r="E47" s="14">
        <v>78.75</v>
      </c>
      <c r="F47" s="15">
        <f t="shared" si="0"/>
        <v>39.375</v>
      </c>
      <c r="G47" s="16"/>
      <c r="H47" s="15">
        <f t="shared" si="1"/>
        <v>0</v>
      </c>
      <c r="I47" s="15">
        <f t="shared" si="2"/>
        <v>39.375</v>
      </c>
      <c r="J47" s="17"/>
      <c r="K47" s="17" t="s">
        <v>35</v>
      </c>
    </row>
    <row r="48" s="2" customFormat="1" ht="34" customHeight="1" spans="1:11">
      <c r="A48" s="12">
        <v>46</v>
      </c>
      <c r="B48" s="13" t="s">
        <v>107</v>
      </c>
      <c r="C48" s="13" t="s">
        <v>108</v>
      </c>
      <c r="D48" s="13" t="s">
        <v>109</v>
      </c>
      <c r="E48" s="14">
        <v>68.48</v>
      </c>
      <c r="F48" s="15">
        <f t="shared" ref="F36:F66" si="3">E48*0.5</f>
        <v>34.24</v>
      </c>
      <c r="G48" s="16">
        <v>77.33</v>
      </c>
      <c r="H48" s="15">
        <f t="shared" ref="H48:H53" si="4">G48*0.5</f>
        <v>38.665</v>
      </c>
      <c r="I48" s="15">
        <f t="shared" ref="I48:I53" si="5">F48+H48</f>
        <v>72.905</v>
      </c>
      <c r="J48" s="17">
        <v>1</v>
      </c>
      <c r="K48" s="17"/>
    </row>
    <row r="49" s="2" customFormat="1" ht="34" customHeight="1" spans="1:11">
      <c r="A49" s="12">
        <v>47</v>
      </c>
      <c r="B49" s="13" t="s">
        <v>107</v>
      </c>
      <c r="C49" s="13" t="s">
        <v>110</v>
      </c>
      <c r="D49" s="13" t="s">
        <v>111</v>
      </c>
      <c r="E49" s="14">
        <v>68.18</v>
      </c>
      <c r="F49" s="15">
        <f t="shared" si="3"/>
        <v>34.09</v>
      </c>
      <c r="G49" s="16">
        <v>68.67</v>
      </c>
      <c r="H49" s="15">
        <f t="shared" si="4"/>
        <v>34.335</v>
      </c>
      <c r="I49" s="15">
        <f t="shared" si="5"/>
        <v>68.425</v>
      </c>
      <c r="J49" s="17">
        <v>2</v>
      </c>
      <c r="K49" s="17"/>
    </row>
    <row r="50" s="2" customFormat="1" ht="34" customHeight="1" spans="1:11">
      <c r="A50" s="12">
        <v>48</v>
      </c>
      <c r="B50" s="13" t="s">
        <v>107</v>
      </c>
      <c r="C50" s="13" t="s">
        <v>112</v>
      </c>
      <c r="D50" s="13" t="s">
        <v>113</v>
      </c>
      <c r="E50" s="14">
        <v>68.35</v>
      </c>
      <c r="F50" s="15">
        <f t="shared" si="3"/>
        <v>34.175</v>
      </c>
      <c r="G50" s="16">
        <v>64.33</v>
      </c>
      <c r="H50" s="15">
        <f t="shared" si="4"/>
        <v>32.165</v>
      </c>
      <c r="I50" s="15">
        <f t="shared" si="5"/>
        <v>66.34</v>
      </c>
      <c r="J50" s="17">
        <v>3</v>
      </c>
      <c r="K50" s="17"/>
    </row>
    <row r="51" s="2" customFormat="1" ht="34" customHeight="1" spans="1:11">
      <c r="A51" s="12">
        <v>49</v>
      </c>
      <c r="B51" s="13" t="s">
        <v>114</v>
      </c>
      <c r="C51" s="13" t="s">
        <v>115</v>
      </c>
      <c r="D51" s="13" t="s">
        <v>116</v>
      </c>
      <c r="E51" s="14">
        <v>66.17</v>
      </c>
      <c r="F51" s="15">
        <f t="shared" si="3"/>
        <v>33.085</v>
      </c>
      <c r="G51" s="16">
        <v>88.67</v>
      </c>
      <c r="H51" s="15">
        <f t="shared" si="4"/>
        <v>44.335</v>
      </c>
      <c r="I51" s="15">
        <f t="shared" si="5"/>
        <v>77.42</v>
      </c>
      <c r="J51" s="17">
        <v>1</v>
      </c>
      <c r="K51" s="17"/>
    </row>
    <row r="52" s="2" customFormat="1" ht="34" customHeight="1" spans="1:11">
      <c r="A52" s="12">
        <v>50</v>
      </c>
      <c r="B52" s="13" t="s">
        <v>114</v>
      </c>
      <c r="C52" s="13" t="s">
        <v>117</v>
      </c>
      <c r="D52" s="13" t="s">
        <v>118</v>
      </c>
      <c r="E52" s="14">
        <v>64.07</v>
      </c>
      <c r="F52" s="15">
        <f t="shared" si="3"/>
        <v>32.035</v>
      </c>
      <c r="G52" s="16">
        <v>79</v>
      </c>
      <c r="H52" s="15">
        <f t="shared" si="4"/>
        <v>39.5</v>
      </c>
      <c r="I52" s="15">
        <f t="shared" si="5"/>
        <v>71.535</v>
      </c>
      <c r="J52" s="17">
        <v>2</v>
      </c>
      <c r="K52" s="17"/>
    </row>
    <row r="53" s="2" customFormat="1" ht="34" customHeight="1" spans="1:11">
      <c r="A53" s="12">
        <v>51</v>
      </c>
      <c r="B53" s="13" t="s">
        <v>114</v>
      </c>
      <c r="C53" s="13" t="s">
        <v>119</v>
      </c>
      <c r="D53" s="13" t="s">
        <v>120</v>
      </c>
      <c r="E53" s="14">
        <v>67.03</v>
      </c>
      <c r="F53" s="15">
        <f t="shared" si="3"/>
        <v>33.515</v>
      </c>
      <c r="G53" s="16">
        <v>75</v>
      </c>
      <c r="H53" s="15">
        <f t="shared" si="4"/>
        <v>37.5</v>
      </c>
      <c r="I53" s="15">
        <f t="shared" si="5"/>
        <v>71.015</v>
      </c>
      <c r="J53" s="17">
        <v>3</v>
      </c>
      <c r="K53" s="17"/>
    </row>
    <row r="54" s="2" customFormat="1" ht="34" customHeight="1" spans="1:11">
      <c r="A54" s="12">
        <v>52</v>
      </c>
      <c r="B54" s="13" t="s">
        <v>121</v>
      </c>
      <c r="C54" s="13" t="s">
        <v>122</v>
      </c>
      <c r="D54" s="13" t="s">
        <v>123</v>
      </c>
      <c r="E54" s="14">
        <v>71.5</v>
      </c>
      <c r="F54" s="15">
        <f t="shared" si="3"/>
        <v>35.75</v>
      </c>
      <c r="G54" s="16">
        <v>86</v>
      </c>
      <c r="H54" s="15">
        <f t="shared" ref="H49:H59" si="6">G54*0.5</f>
        <v>43</v>
      </c>
      <c r="I54" s="15">
        <f t="shared" ref="I49:I60" si="7">F54+H54</f>
        <v>78.75</v>
      </c>
      <c r="J54" s="17">
        <v>1</v>
      </c>
      <c r="K54" s="17"/>
    </row>
    <row r="55" s="2" customFormat="1" ht="34" customHeight="1" spans="1:11">
      <c r="A55" s="12">
        <v>53</v>
      </c>
      <c r="B55" s="13" t="s">
        <v>121</v>
      </c>
      <c r="C55" s="13" t="s">
        <v>124</v>
      </c>
      <c r="D55" s="13" t="s">
        <v>125</v>
      </c>
      <c r="E55" s="14">
        <v>65.2</v>
      </c>
      <c r="F55" s="15">
        <f t="shared" si="3"/>
        <v>32.6</v>
      </c>
      <c r="G55" s="16">
        <v>80</v>
      </c>
      <c r="H55" s="15">
        <f t="shared" si="6"/>
        <v>40</v>
      </c>
      <c r="I55" s="15">
        <f t="shared" si="7"/>
        <v>72.6</v>
      </c>
      <c r="J55" s="17">
        <v>2</v>
      </c>
      <c r="K55" s="17"/>
    </row>
    <row r="56" s="2" customFormat="1" ht="34" customHeight="1" spans="1:11">
      <c r="A56" s="12">
        <v>54</v>
      </c>
      <c r="B56" s="13" t="s">
        <v>121</v>
      </c>
      <c r="C56" s="13" t="s">
        <v>126</v>
      </c>
      <c r="D56" s="13" t="s">
        <v>127</v>
      </c>
      <c r="E56" s="14">
        <v>63.6</v>
      </c>
      <c r="F56" s="15">
        <f t="shared" si="3"/>
        <v>31.8</v>
      </c>
      <c r="G56" s="16">
        <v>7.33</v>
      </c>
      <c r="H56" s="15">
        <f t="shared" si="6"/>
        <v>3.665</v>
      </c>
      <c r="I56" s="15">
        <f t="shared" si="7"/>
        <v>35.465</v>
      </c>
      <c r="J56" s="17">
        <v>3</v>
      </c>
      <c r="K56" s="17"/>
    </row>
    <row r="57" s="2" customFormat="1" ht="34" customHeight="1" spans="1:11">
      <c r="A57" s="12">
        <v>55</v>
      </c>
      <c r="B57" s="13" t="s">
        <v>128</v>
      </c>
      <c r="C57" s="13" t="s">
        <v>129</v>
      </c>
      <c r="D57" s="13" t="s">
        <v>130</v>
      </c>
      <c r="E57" s="14">
        <v>78.6</v>
      </c>
      <c r="F57" s="15">
        <f t="shared" si="3"/>
        <v>39.3</v>
      </c>
      <c r="G57" s="16">
        <v>84.33</v>
      </c>
      <c r="H57" s="15">
        <f t="shared" si="6"/>
        <v>42.165</v>
      </c>
      <c r="I57" s="15">
        <f t="shared" si="7"/>
        <v>81.465</v>
      </c>
      <c r="J57" s="17">
        <v>1</v>
      </c>
      <c r="K57" s="17"/>
    </row>
    <row r="58" s="2" customFormat="1" ht="34" customHeight="1" spans="1:11">
      <c r="A58" s="12">
        <v>56</v>
      </c>
      <c r="B58" s="13" t="s">
        <v>128</v>
      </c>
      <c r="C58" s="13" t="s">
        <v>131</v>
      </c>
      <c r="D58" s="13" t="s">
        <v>132</v>
      </c>
      <c r="E58" s="14">
        <v>65.5</v>
      </c>
      <c r="F58" s="15">
        <f t="shared" si="3"/>
        <v>32.75</v>
      </c>
      <c r="G58" s="16">
        <v>79.33</v>
      </c>
      <c r="H58" s="15">
        <f t="shared" si="6"/>
        <v>39.665</v>
      </c>
      <c r="I58" s="15">
        <f t="shared" si="7"/>
        <v>72.415</v>
      </c>
      <c r="J58" s="17">
        <v>2</v>
      </c>
      <c r="K58" s="17"/>
    </row>
    <row r="59" s="2" customFormat="1" ht="34" customHeight="1" spans="1:11">
      <c r="A59" s="12">
        <v>57</v>
      </c>
      <c r="B59" s="13" t="s">
        <v>128</v>
      </c>
      <c r="C59" s="13" t="s">
        <v>133</v>
      </c>
      <c r="D59" s="13" t="s">
        <v>134</v>
      </c>
      <c r="E59" s="14">
        <v>64.7</v>
      </c>
      <c r="F59" s="15">
        <f t="shared" si="3"/>
        <v>32.35</v>
      </c>
      <c r="G59" s="16">
        <v>70</v>
      </c>
      <c r="H59" s="15">
        <f t="shared" si="6"/>
        <v>35</v>
      </c>
      <c r="I59" s="15">
        <f t="shared" si="7"/>
        <v>67.35</v>
      </c>
      <c r="J59" s="17">
        <v>3</v>
      </c>
      <c r="K59" s="17"/>
    </row>
    <row r="60" s="2" customFormat="1" ht="34" customHeight="1" spans="1:11">
      <c r="A60" s="12">
        <v>58</v>
      </c>
      <c r="B60" s="13" t="s">
        <v>135</v>
      </c>
      <c r="C60" s="13" t="s">
        <v>136</v>
      </c>
      <c r="D60" s="13" t="s">
        <v>137</v>
      </c>
      <c r="E60" s="14">
        <v>63.7</v>
      </c>
      <c r="F60" s="15">
        <f t="shared" si="3"/>
        <v>31.85</v>
      </c>
      <c r="G60" s="16">
        <v>73.83</v>
      </c>
      <c r="H60" s="15">
        <f>+G60*0.5</f>
        <v>36.915</v>
      </c>
      <c r="I60" s="15">
        <f t="shared" si="7"/>
        <v>68.765</v>
      </c>
      <c r="J60" s="17">
        <v>1</v>
      </c>
      <c r="K60" s="17"/>
    </row>
    <row r="61" s="2" customFormat="1" ht="34" customHeight="1" spans="1:11">
      <c r="A61" s="12">
        <v>59</v>
      </c>
      <c r="B61" s="13" t="s">
        <v>135</v>
      </c>
      <c r="C61" s="13" t="s">
        <v>138</v>
      </c>
      <c r="D61" s="13" t="s">
        <v>139</v>
      </c>
      <c r="E61" s="14">
        <v>56.6</v>
      </c>
      <c r="F61" s="15">
        <f t="shared" si="3"/>
        <v>28.3</v>
      </c>
      <c r="G61" s="16">
        <v>77.33</v>
      </c>
      <c r="H61" s="15">
        <f t="shared" ref="H61:H66" si="8">+G61*0.5</f>
        <v>38.665</v>
      </c>
      <c r="I61" s="15">
        <f t="shared" ref="I61:I66" si="9">F61+H61</f>
        <v>66.965</v>
      </c>
      <c r="J61" s="17">
        <v>2</v>
      </c>
      <c r="K61" s="17"/>
    </row>
    <row r="62" s="2" customFormat="1" ht="34" customHeight="1" spans="1:11">
      <c r="A62" s="12">
        <v>60</v>
      </c>
      <c r="B62" s="13" t="s">
        <v>135</v>
      </c>
      <c r="C62" s="13" t="s">
        <v>140</v>
      </c>
      <c r="D62" s="13" t="s">
        <v>141</v>
      </c>
      <c r="E62" s="14">
        <v>55.6</v>
      </c>
      <c r="F62" s="15">
        <f t="shared" si="3"/>
        <v>27.8</v>
      </c>
      <c r="G62" s="16">
        <v>70</v>
      </c>
      <c r="H62" s="15">
        <f t="shared" si="8"/>
        <v>35</v>
      </c>
      <c r="I62" s="15">
        <f t="shared" si="9"/>
        <v>62.8</v>
      </c>
      <c r="J62" s="17">
        <v>3</v>
      </c>
      <c r="K62" s="17"/>
    </row>
    <row r="63" s="2" customFormat="1" ht="34" customHeight="1" spans="1:11">
      <c r="A63" s="12">
        <v>61</v>
      </c>
      <c r="B63" s="13" t="s">
        <v>135</v>
      </c>
      <c r="C63" s="13" t="s">
        <v>142</v>
      </c>
      <c r="D63" s="13" t="s">
        <v>143</v>
      </c>
      <c r="E63" s="14">
        <v>55.6</v>
      </c>
      <c r="F63" s="15">
        <f t="shared" si="3"/>
        <v>27.8</v>
      </c>
      <c r="G63" s="16">
        <v>0</v>
      </c>
      <c r="H63" s="15">
        <f t="shared" si="8"/>
        <v>0</v>
      </c>
      <c r="I63" s="15">
        <f t="shared" si="9"/>
        <v>27.8</v>
      </c>
      <c r="J63" s="17">
        <v>4</v>
      </c>
      <c r="K63" s="17" t="s">
        <v>88</v>
      </c>
    </row>
    <row r="64" s="2" customFormat="1" ht="34" customHeight="1" spans="1:11">
      <c r="A64" s="12">
        <v>62</v>
      </c>
      <c r="B64" s="13" t="s">
        <v>144</v>
      </c>
      <c r="C64" s="13" t="s">
        <v>145</v>
      </c>
      <c r="D64" s="13" t="s">
        <v>146</v>
      </c>
      <c r="E64" s="14">
        <v>58</v>
      </c>
      <c r="F64" s="15">
        <f t="shared" si="3"/>
        <v>29</v>
      </c>
      <c r="G64" s="16">
        <v>85</v>
      </c>
      <c r="H64" s="15">
        <f t="shared" si="8"/>
        <v>42.5</v>
      </c>
      <c r="I64" s="15">
        <f t="shared" si="9"/>
        <v>71.5</v>
      </c>
      <c r="J64" s="17">
        <v>1</v>
      </c>
      <c r="K64" s="17"/>
    </row>
    <row r="65" s="2" customFormat="1" ht="34" customHeight="1" spans="1:11">
      <c r="A65" s="12">
        <v>63</v>
      </c>
      <c r="B65" s="13" t="s">
        <v>144</v>
      </c>
      <c r="C65" s="13" t="s">
        <v>147</v>
      </c>
      <c r="D65" s="13" t="s">
        <v>148</v>
      </c>
      <c r="E65" s="14">
        <v>62.2</v>
      </c>
      <c r="F65" s="15">
        <f t="shared" si="3"/>
        <v>31.1</v>
      </c>
      <c r="G65" s="16">
        <v>73</v>
      </c>
      <c r="H65" s="15">
        <f t="shared" si="8"/>
        <v>36.5</v>
      </c>
      <c r="I65" s="15">
        <f t="shared" si="9"/>
        <v>67.6</v>
      </c>
      <c r="J65" s="17">
        <v>2</v>
      </c>
      <c r="K65" s="17"/>
    </row>
    <row r="66" s="2" customFormat="1" ht="34" customHeight="1" spans="1:11">
      <c r="A66" s="12">
        <v>64</v>
      </c>
      <c r="B66" s="13" t="s">
        <v>144</v>
      </c>
      <c r="C66" s="13" t="s">
        <v>149</v>
      </c>
      <c r="D66" s="13" t="s">
        <v>150</v>
      </c>
      <c r="E66" s="14">
        <v>62.4</v>
      </c>
      <c r="F66" s="15">
        <f t="shared" si="3"/>
        <v>31.2</v>
      </c>
      <c r="G66" s="16">
        <v>70.33</v>
      </c>
      <c r="H66" s="15">
        <f t="shared" si="8"/>
        <v>35.165</v>
      </c>
      <c r="I66" s="15">
        <f t="shared" si="9"/>
        <v>66.365</v>
      </c>
      <c r="J66" s="17">
        <v>3</v>
      </c>
      <c r="K66" s="17"/>
    </row>
    <row r="67" customHeight="1" spans="2:11">
      <c r="B67" s="18"/>
      <c r="C67" s="18"/>
      <c r="D67" s="18"/>
      <c r="G67" s="18"/>
      <c r="H67" s="18"/>
      <c r="I67" s="18"/>
      <c r="J67" s="18"/>
      <c r="K67" s="18"/>
    </row>
  </sheetData>
  <sheetProtection selectLockedCells="1" selectUnlockedCells="1"/>
  <sortState ref="A3:F60">
    <sortCondition ref="A3:A60" descending="1"/>
  </sortState>
  <mergeCells count="1">
    <mergeCell ref="A1:K1"/>
  </mergeCells>
  <printOptions horizontalCentered="1"/>
  <pageMargins left="0.0388888888888889" right="0.0388888888888889" top="0.275" bottom="0.196527777777778" header="0.314583333333333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2006-09-16T00:00:00Z</dcterms:created>
  <dcterms:modified xsi:type="dcterms:W3CDTF">2022-09-18T02:24:36Z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D8C1E2DE6EFE4C13BDF76368CE0494EC</vt:lpwstr>
  </property>
</Properties>
</file>