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公示" sheetId="1" r:id="rId1"/>
  </sheets>
  <externalReferences>
    <externalReference r:id="rId2"/>
    <externalReference r:id="rId3"/>
  </externalReferences>
  <definedNames>
    <definedName name="_xlnm._FilterDatabase" localSheetId="0" hidden="1">公示!$A$2:$N$188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<sst xmlns="http://schemas.openxmlformats.org/spreadsheetml/2006/main" count="644" uniqueCount="216">
  <si>
    <t>三穗县2022年招聘员额制教师综合成绩暨入围体检人员名单公示</t>
  </si>
  <si>
    <t>序号</t>
  </si>
  <si>
    <t>姓名</t>
  </si>
  <si>
    <t>报考岗位代码</t>
  </si>
  <si>
    <t>报考学段</t>
  </si>
  <si>
    <t>报考学科</t>
  </si>
  <si>
    <t>笔试
准考证号</t>
  </si>
  <si>
    <t>笔试成绩
（四舍五入后保留2位小数）</t>
  </si>
  <si>
    <t>面试准考证号</t>
  </si>
  <si>
    <t>面试成绩
（四舍五入后保留2位小数）</t>
  </si>
  <si>
    <t>笔试成绩折算（50%）</t>
  </si>
  <si>
    <t>面试成绩折算（50%）</t>
  </si>
  <si>
    <t>综合分
（笔试50%+面试50%）</t>
  </si>
  <si>
    <t>综合分组排名</t>
  </si>
  <si>
    <t>是否入围体检</t>
  </si>
  <si>
    <t>章昌煜</t>
  </si>
  <si>
    <t>职中</t>
  </si>
  <si>
    <t>语文</t>
  </si>
  <si>
    <t>入围体检</t>
  </si>
  <si>
    <t>姜敏</t>
  </si>
  <si>
    <t>周国慧</t>
  </si>
  <si>
    <t>杨鑫</t>
  </si>
  <si>
    <t>王琼</t>
  </si>
  <si>
    <t>杨熠</t>
  </si>
  <si>
    <t>杨廷东</t>
  </si>
  <si>
    <t>白永巧</t>
  </si>
  <si>
    <t>刘开梅</t>
  </si>
  <si>
    <t>彭明琪</t>
  </si>
  <si>
    <t>英语</t>
  </si>
  <si>
    <t>杨锦艳</t>
  </si>
  <si>
    <t>骆红</t>
  </si>
  <si>
    <t>陈梦鹃</t>
  </si>
  <si>
    <t>常倩</t>
  </si>
  <si>
    <t>杨惠云</t>
  </si>
  <si>
    <t>刘美三</t>
  </si>
  <si>
    <t>杨土菊</t>
  </si>
  <si>
    <t>晏红芬</t>
  </si>
  <si>
    <t>蒙秀琴</t>
  </si>
  <si>
    <t>体育</t>
  </si>
  <si>
    <t>邰关绿</t>
  </si>
  <si>
    <t>陆学星</t>
  </si>
  <si>
    <t>杨长军</t>
  </si>
  <si>
    <t>潘胜金</t>
  </si>
  <si>
    <t>万文轩</t>
  </si>
  <si>
    <t>王玉琳</t>
  </si>
  <si>
    <t>音乐</t>
  </si>
  <si>
    <t>陈美燕</t>
  </si>
  <si>
    <t>杨沂珍</t>
  </si>
  <si>
    <t>周彦圻</t>
  </si>
  <si>
    <t>姚丹</t>
  </si>
  <si>
    <t>何燕红</t>
  </si>
  <si>
    <t>杨玉花</t>
  </si>
  <si>
    <t>历史</t>
  </si>
  <si>
    <t>杨名登</t>
  </si>
  <si>
    <t>阳可强</t>
  </si>
  <si>
    <t>徐国权</t>
  </si>
  <si>
    <t>园艺技术</t>
  </si>
  <si>
    <t>杨倩</t>
  </si>
  <si>
    <t>龙春锾</t>
  </si>
  <si>
    <t>樊仕勇</t>
  </si>
  <si>
    <t>汽车运用与维修</t>
  </si>
  <si>
    <t>舒清元</t>
  </si>
  <si>
    <t>李云</t>
  </si>
  <si>
    <t>杨通国</t>
  </si>
  <si>
    <t>王太静</t>
  </si>
  <si>
    <t>万薰</t>
  </si>
  <si>
    <t>龙贞尧</t>
  </si>
  <si>
    <t>计算机应用</t>
  </si>
  <si>
    <t>吴静慧</t>
  </si>
  <si>
    <t>陈丽娟</t>
  </si>
  <si>
    <t>杨慧</t>
  </si>
  <si>
    <t>李文敏</t>
  </si>
  <si>
    <t>龙秋香</t>
  </si>
  <si>
    <t>罗爱鹏</t>
  </si>
  <si>
    <t>吴学丽</t>
  </si>
  <si>
    <t>田儒敏</t>
  </si>
  <si>
    <t>吴莎</t>
  </si>
  <si>
    <t>电子商务</t>
  </si>
  <si>
    <t>吴隆渊</t>
  </si>
  <si>
    <t>邓秘</t>
  </si>
  <si>
    <t>吴芳芳</t>
  </si>
  <si>
    <t>吴杰</t>
  </si>
  <si>
    <t>杨秀勇</t>
  </si>
  <si>
    <t>周彰泉</t>
  </si>
  <si>
    <t>机电技术应用</t>
  </si>
  <si>
    <t>吴小盛</t>
  </si>
  <si>
    <t>杨刚</t>
  </si>
  <si>
    <t>欧文菊</t>
  </si>
  <si>
    <t>幼儿园</t>
  </si>
  <si>
    <t>学前教育</t>
  </si>
  <si>
    <t>罗羽</t>
  </si>
  <si>
    <t>姬仕黎</t>
  </si>
  <si>
    <t>杨周周</t>
  </si>
  <si>
    <t>王兰</t>
  </si>
  <si>
    <t>蔡先芝</t>
  </si>
  <si>
    <t>潘调清</t>
  </si>
  <si>
    <t>杨燕虹</t>
  </si>
  <si>
    <t>龙馨霞</t>
  </si>
  <si>
    <t>何小会</t>
  </si>
  <si>
    <t>石雨昌</t>
  </si>
  <si>
    <t>孙钰琴</t>
  </si>
  <si>
    <t>邰玲玲</t>
  </si>
  <si>
    <t>张美福</t>
  </si>
  <si>
    <t>欧春花</t>
  </si>
  <si>
    <t>欧阳杉</t>
  </si>
  <si>
    <t>姜熬勇</t>
  </si>
  <si>
    <t>刘燕</t>
  </si>
  <si>
    <t>杨春英</t>
  </si>
  <si>
    <t>石海芳</t>
  </si>
  <si>
    <t>梁素娴</t>
  </si>
  <si>
    <t>周玉兰</t>
  </si>
  <si>
    <t>罗金环</t>
  </si>
  <si>
    <t>毛鲜芝</t>
  </si>
  <si>
    <t>丁晓彤</t>
  </si>
  <si>
    <t>宋能月</t>
  </si>
  <si>
    <t>潘盛菊</t>
  </si>
  <si>
    <t>朱永芳</t>
  </si>
  <si>
    <t>姜金凤</t>
  </si>
  <si>
    <t>王定达</t>
  </si>
  <si>
    <t>龙冬</t>
  </si>
  <si>
    <t>黄玖玖</t>
  </si>
  <si>
    <t>黄旭财</t>
  </si>
  <si>
    <t>万敏</t>
  </si>
  <si>
    <t>直接进入面试</t>
  </si>
  <si>
    <t>杨美霞</t>
  </si>
  <si>
    <t>艾登凤</t>
  </si>
  <si>
    <t>姚荣</t>
  </si>
  <si>
    <t>杨采云</t>
  </si>
  <si>
    <t>王婷</t>
  </si>
  <si>
    <t>杨敏</t>
  </si>
  <si>
    <t>杨媛瑗</t>
  </si>
  <si>
    <t>陆嘉梅</t>
  </si>
  <si>
    <t>李小霞</t>
  </si>
  <si>
    <t>王庭</t>
  </si>
  <si>
    <t>何丽</t>
  </si>
  <si>
    <t>潘沛</t>
  </si>
  <si>
    <t>侯雨晴</t>
  </si>
  <si>
    <t>张春菊</t>
  </si>
  <si>
    <t>杨胜元</t>
  </si>
  <si>
    <t>龙春丽</t>
  </si>
  <si>
    <t>肖婷</t>
  </si>
  <si>
    <t>龙道珍</t>
  </si>
  <si>
    <t>杨章菊</t>
  </si>
  <si>
    <t>吴佳霜</t>
  </si>
  <si>
    <t>吴增梅</t>
  </si>
  <si>
    <t>黄沁雯</t>
  </si>
  <si>
    <t>姚娟</t>
  </si>
  <si>
    <t>张雨婷</t>
  </si>
  <si>
    <t>吴丹</t>
  </si>
  <si>
    <t>罗烈燕</t>
  </si>
  <si>
    <t>杨秋月</t>
  </si>
  <si>
    <t>陆梅琳</t>
  </si>
  <si>
    <t>万能静</t>
  </si>
  <si>
    <t>冉秀琴</t>
  </si>
  <si>
    <t>龙雪</t>
  </si>
  <si>
    <t>刘杰</t>
  </si>
  <si>
    <t>洪乃珊</t>
  </si>
  <si>
    <t>杨昌美</t>
  </si>
  <si>
    <t>张清华</t>
  </si>
  <si>
    <t>何明燕</t>
  </si>
  <si>
    <t>杨发英</t>
  </si>
  <si>
    <t>杨恋</t>
  </si>
  <si>
    <t>莫秀琼</t>
  </si>
  <si>
    <t>秦梅</t>
  </si>
  <si>
    <t>万字平</t>
  </si>
  <si>
    <t>杨金琼</t>
  </si>
  <si>
    <t>万梅兰</t>
  </si>
  <si>
    <t>张敏</t>
  </si>
  <si>
    <t>田霜</t>
  </si>
  <si>
    <t>田香</t>
  </si>
  <si>
    <t>张还丹</t>
  </si>
  <si>
    <t>张玉群</t>
  </si>
  <si>
    <t>吴水芝</t>
  </si>
  <si>
    <t>代先丹</t>
  </si>
  <si>
    <t>吴泽凤</t>
  </si>
  <si>
    <t>唐巧</t>
  </si>
  <si>
    <t>吴宗婷</t>
  </si>
  <si>
    <t>万桃英</t>
  </si>
  <si>
    <t>张学珍</t>
  </si>
  <si>
    <t>万光燕</t>
  </si>
  <si>
    <t>姜瑜</t>
  </si>
  <si>
    <t>周小云</t>
  </si>
  <si>
    <t>甘雪娇</t>
  </si>
  <si>
    <t>吴红慧</t>
  </si>
  <si>
    <t>曾德菊</t>
  </si>
  <si>
    <t>李文萍</t>
  </si>
  <si>
    <t>吴遵孟</t>
  </si>
  <si>
    <t>彭莉</t>
  </si>
  <si>
    <t>龙丽莎</t>
  </si>
  <si>
    <t>龙水江</t>
  </si>
  <si>
    <t>杨琴红</t>
  </si>
  <si>
    <t>杨荣平</t>
  </si>
  <si>
    <t>王微微</t>
  </si>
  <si>
    <t>吴宗兰</t>
  </si>
  <si>
    <t>杨政美</t>
  </si>
  <si>
    <t>符光燕</t>
  </si>
  <si>
    <t>谌业莉</t>
  </si>
  <si>
    <t>万涛</t>
  </si>
  <si>
    <t>田维前</t>
  </si>
  <si>
    <t>舒芳英</t>
  </si>
  <si>
    <t>樊典</t>
  </si>
  <si>
    <t>杨家珍</t>
  </si>
  <si>
    <t>杨双</t>
  </si>
  <si>
    <t>龙红</t>
  </si>
  <si>
    <t>李倩</t>
  </si>
  <si>
    <t>杨晶晶</t>
  </si>
  <si>
    <t>杨春香</t>
  </si>
  <si>
    <t>张友珍</t>
  </si>
  <si>
    <t>肖靖靖</t>
  </si>
  <si>
    <t>吴满春</t>
  </si>
  <si>
    <t>杨琴</t>
  </si>
  <si>
    <t>罗菁菁</t>
  </si>
  <si>
    <t>刘小燕</t>
  </si>
  <si>
    <t>张昌平</t>
  </si>
  <si>
    <t>吴寿贤</t>
  </si>
  <si>
    <t>廖必霜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</si>
</sst>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6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592;&#39069;&#21046;&#27491;&#29256;\&#21592;&#39069;&#21046;\&#32844;&#200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592;&#39069;&#21046;&#27491;&#29256;\20220825\1&#19977;&#31319;&#21439;&#21592;&#39069;&#21046;&#25945;&#24072;&#32467;&#26500;&#21270;&#38754;&#35797;&#25104;&#32489;&#35780;&#2345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</sheetNames>
    <sheetDataSet>
      <sheetData sheetId="0">
        <row r="2">
          <cell r="A2" t="str">
            <v>吴莎</v>
          </cell>
          <cell r="B2">
            <v>80620220001</v>
          </cell>
        </row>
        <row r="3">
          <cell r="A3" t="str">
            <v>吴杰</v>
          </cell>
          <cell r="B3">
            <v>80620220002</v>
          </cell>
        </row>
        <row r="4">
          <cell r="A4" t="str">
            <v>邓秘</v>
          </cell>
          <cell r="B4">
            <v>80620220003</v>
          </cell>
        </row>
        <row r="5">
          <cell r="A5" t="str">
            <v>吴芳芳</v>
          </cell>
          <cell r="B5">
            <v>80620220004</v>
          </cell>
        </row>
        <row r="6">
          <cell r="A6" t="str">
            <v>吴隆渊</v>
          </cell>
          <cell r="B6">
            <v>80620220005</v>
          </cell>
        </row>
        <row r="7">
          <cell r="A7" t="str">
            <v>杨秀勇</v>
          </cell>
          <cell r="B7">
            <v>80620220006</v>
          </cell>
        </row>
        <row r="8">
          <cell r="A8" t="str">
            <v>杨刚</v>
          </cell>
          <cell r="B8">
            <v>80620220007</v>
          </cell>
        </row>
        <row r="9">
          <cell r="A9" t="str">
            <v>周彰泉</v>
          </cell>
          <cell r="B9">
            <v>80620220008</v>
          </cell>
        </row>
        <row r="10">
          <cell r="A10" t="str">
            <v>吴小盛</v>
          </cell>
          <cell r="B10">
            <v>80620220009</v>
          </cell>
        </row>
        <row r="11">
          <cell r="A11" t="str">
            <v>龙贞尧</v>
          </cell>
          <cell r="B11">
            <v>80620220010</v>
          </cell>
        </row>
        <row r="12">
          <cell r="A12" t="str">
            <v>吴静慧</v>
          </cell>
          <cell r="B12">
            <v>80620220011</v>
          </cell>
        </row>
        <row r="13">
          <cell r="A13" t="str">
            <v>陈丽娟</v>
          </cell>
          <cell r="B13">
            <v>80620220012</v>
          </cell>
        </row>
        <row r="14">
          <cell r="A14" t="str">
            <v>杨慧</v>
          </cell>
          <cell r="B14">
            <v>80620220013</v>
          </cell>
        </row>
        <row r="15">
          <cell r="A15" t="str">
            <v>李文敏</v>
          </cell>
          <cell r="B15">
            <v>80620220014</v>
          </cell>
        </row>
        <row r="16">
          <cell r="A16" t="str">
            <v>龙秋香</v>
          </cell>
          <cell r="B16">
            <v>80620220015</v>
          </cell>
        </row>
        <row r="17">
          <cell r="A17" t="str">
            <v>吴学丽</v>
          </cell>
          <cell r="B17">
            <v>80620220016</v>
          </cell>
        </row>
        <row r="18">
          <cell r="A18" t="str">
            <v>罗爱鹏</v>
          </cell>
          <cell r="B18">
            <v>80620220017</v>
          </cell>
        </row>
        <row r="19">
          <cell r="A19" t="str">
            <v>田儒敏</v>
          </cell>
          <cell r="B19">
            <v>80620220018</v>
          </cell>
        </row>
        <row r="20">
          <cell r="A20" t="str">
            <v>杨玉花</v>
          </cell>
          <cell r="B20">
            <v>80620220019</v>
          </cell>
        </row>
        <row r="21">
          <cell r="A21" t="str">
            <v>阳可强</v>
          </cell>
          <cell r="B21">
            <v>80620220020</v>
          </cell>
        </row>
        <row r="22">
          <cell r="A22" t="str">
            <v>杨名登</v>
          </cell>
          <cell r="B22">
            <v>80620220021</v>
          </cell>
        </row>
        <row r="23">
          <cell r="A23" t="str">
            <v>樊仕勇</v>
          </cell>
          <cell r="B23">
            <v>80620220022</v>
          </cell>
        </row>
        <row r="24">
          <cell r="A24" t="str">
            <v>舒清元</v>
          </cell>
          <cell r="B24">
            <v>80620220023</v>
          </cell>
        </row>
        <row r="25">
          <cell r="A25" t="str">
            <v>李云</v>
          </cell>
          <cell r="B25">
            <v>80620220024</v>
          </cell>
        </row>
        <row r="26">
          <cell r="A26" t="str">
            <v>王太静</v>
          </cell>
          <cell r="B26">
            <v>80620220025</v>
          </cell>
        </row>
        <row r="27">
          <cell r="A27" t="str">
            <v>杨通国</v>
          </cell>
          <cell r="B27">
            <v>80620220026</v>
          </cell>
        </row>
        <row r="28">
          <cell r="A28" t="str">
            <v>万薰</v>
          </cell>
          <cell r="B28">
            <v>80620220027</v>
          </cell>
        </row>
        <row r="29">
          <cell r="A29" t="str">
            <v>蒙秀琴</v>
          </cell>
          <cell r="B29">
            <v>80620220028</v>
          </cell>
        </row>
        <row r="30">
          <cell r="A30" t="str">
            <v>邰关绿</v>
          </cell>
          <cell r="B30">
            <v>80620220029</v>
          </cell>
        </row>
        <row r="31">
          <cell r="A31" t="str">
            <v>潘胜金</v>
          </cell>
          <cell r="B31">
            <v>80620220030</v>
          </cell>
        </row>
        <row r="32">
          <cell r="A32" t="str">
            <v>陆学星</v>
          </cell>
          <cell r="B32">
            <v>80620220031</v>
          </cell>
        </row>
        <row r="33">
          <cell r="A33" t="str">
            <v>杨长军</v>
          </cell>
          <cell r="B33">
            <v>80620220032</v>
          </cell>
        </row>
        <row r="34">
          <cell r="A34" t="str">
            <v>万文轩</v>
          </cell>
          <cell r="B34">
            <v>80620220033</v>
          </cell>
        </row>
        <row r="35">
          <cell r="A35" t="str">
            <v>王玉琳</v>
          </cell>
          <cell r="B35">
            <v>80620220034</v>
          </cell>
        </row>
        <row r="36">
          <cell r="A36" t="str">
            <v>陈美燕</v>
          </cell>
          <cell r="B36">
            <v>80620220035</v>
          </cell>
        </row>
        <row r="37">
          <cell r="A37" t="str">
            <v>杨沂珍</v>
          </cell>
          <cell r="B37">
            <v>80620220036</v>
          </cell>
        </row>
        <row r="38">
          <cell r="A38" t="str">
            <v>周彦圻</v>
          </cell>
          <cell r="B38">
            <v>80620220037</v>
          </cell>
        </row>
        <row r="39">
          <cell r="A39" t="str">
            <v>姚丹</v>
          </cell>
          <cell r="B39">
            <v>80620220038</v>
          </cell>
        </row>
        <row r="40">
          <cell r="A40" t="str">
            <v>何燕红</v>
          </cell>
          <cell r="B40">
            <v>80620220039</v>
          </cell>
        </row>
        <row r="41">
          <cell r="A41" t="str">
            <v>杨锦艳</v>
          </cell>
          <cell r="B41">
            <v>80620220040</v>
          </cell>
        </row>
        <row r="42">
          <cell r="A42" t="str">
            <v>彭明琪</v>
          </cell>
          <cell r="B42">
            <v>80620220041</v>
          </cell>
        </row>
        <row r="43">
          <cell r="A43" t="str">
            <v>刘美三</v>
          </cell>
          <cell r="B43">
            <v>80620220042</v>
          </cell>
        </row>
        <row r="44">
          <cell r="A44" t="str">
            <v>杨土菊</v>
          </cell>
          <cell r="B44">
            <v>80620220043</v>
          </cell>
        </row>
        <row r="45">
          <cell r="A45" t="str">
            <v>骆红</v>
          </cell>
          <cell r="B45">
            <v>80620220044</v>
          </cell>
        </row>
        <row r="46">
          <cell r="A46" t="str">
            <v>杨惠云</v>
          </cell>
          <cell r="B46">
            <v>80620220045</v>
          </cell>
        </row>
        <row r="47">
          <cell r="A47" t="str">
            <v>常倩</v>
          </cell>
          <cell r="B47">
            <v>80620220046</v>
          </cell>
        </row>
        <row r="48">
          <cell r="A48" t="str">
            <v>陈梦鹃</v>
          </cell>
          <cell r="B48">
            <v>80620220047</v>
          </cell>
        </row>
        <row r="49">
          <cell r="A49" t="str">
            <v>晏红芬</v>
          </cell>
          <cell r="B49">
            <v>80620220048</v>
          </cell>
        </row>
        <row r="50">
          <cell r="A50" t="str">
            <v>杨廷东</v>
          </cell>
          <cell r="B50">
            <v>80620220049</v>
          </cell>
        </row>
        <row r="51">
          <cell r="A51" t="str">
            <v>姜敏</v>
          </cell>
          <cell r="B51">
            <v>80620220050</v>
          </cell>
        </row>
        <row r="52">
          <cell r="A52" t="str">
            <v>杨熠</v>
          </cell>
          <cell r="B52">
            <v>80620220051</v>
          </cell>
        </row>
        <row r="53">
          <cell r="A53" t="str">
            <v>周国慧</v>
          </cell>
          <cell r="B53">
            <v>80620220052</v>
          </cell>
        </row>
        <row r="54">
          <cell r="A54" t="str">
            <v>章昌煜</v>
          </cell>
          <cell r="B54">
            <v>80620220053</v>
          </cell>
        </row>
        <row r="55">
          <cell r="A55" t="str">
            <v>王琼</v>
          </cell>
          <cell r="B55">
            <v>80620220054</v>
          </cell>
        </row>
        <row r="56">
          <cell r="A56" t="str">
            <v>杨鑫</v>
          </cell>
          <cell r="B56">
            <v>80620220055</v>
          </cell>
        </row>
        <row r="57">
          <cell r="A57" t="str">
            <v>白永巧</v>
          </cell>
          <cell r="B57">
            <v>80620220056</v>
          </cell>
        </row>
        <row r="58">
          <cell r="A58" t="str">
            <v>刘开梅</v>
          </cell>
          <cell r="B58">
            <v>80620220057</v>
          </cell>
        </row>
        <row r="59">
          <cell r="A59" t="str">
            <v>徐国权</v>
          </cell>
          <cell r="B59">
            <v>80620220058</v>
          </cell>
        </row>
        <row r="60">
          <cell r="A60" t="str">
            <v>杨倩</v>
          </cell>
          <cell r="B60">
            <v>80620220059</v>
          </cell>
        </row>
        <row r="61">
          <cell r="A61" t="str">
            <v>龙春锾</v>
          </cell>
          <cell r="B61">
            <v>80620220060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>
            <v>80620220007</v>
          </cell>
          <cell r="D3">
            <v>112</v>
          </cell>
          <cell r="E3">
            <v>66</v>
          </cell>
          <cell r="F3">
            <v>70</v>
          </cell>
          <cell r="G3">
            <v>78</v>
          </cell>
          <cell r="H3">
            <v>75</v>
          </cell>
          <cell r="I3">
            <v>75</v>
          </cell>
          <cell r="J3">
            <v>72.8</v>
          </cell>
        </row>
        <row r="4">
          <cell r="C4">
            <v>80620220009</v>
          </cell>
          <cell r="D4">
            <v>112</v>
          </cell>
          <cell r="E4">
            <v>71</v>
          </cell>
          <cell r="F4">
            <v>73</v>
          </cell>
          <cell r="G4">
            <v>81</v>
          </cell>
          <cell r="H4">
            <v>82</v>
          </cell>
          <cell r="I4">
            <v>80</v>
          </cell>
          <cell r="J4">
            <v>77.4</v>
          </cell>
        </row>
        <row r="5">
          <cell r="C5">
            <v>80620220008</v>
          </cell>
          <cell r="D5">
            <v>112</v>
          </cell>
          <cell r="E5">
            <v>76</v>
          </cell>
          <cell r="F5">
            <v>75</v>
          </cell>
          <cell r="G5">
            <v>85</v>
          </cell>
          <cell r="H5">
            <v>83</v>
          </cell>
          <cell r="I5">
            <v>83</v>
          </cell>
          <cell r="J5">
            <v>80.4</v>
          </cell>
        </row>
        <row r="6">
          <cell r="C6">
            <v>80620220036</v>
          </cell>
          <cell r="D6">
            <v>105</v>
          </cell>
          <cell r="E6">
            <v>73</v>
          </cell>
          <cell r="F6">
            <v>80</v>
          </cell>
          <cell r="G6">
            <v>82</v>
          </cell>
          <cell r="H6">
            <v>81</v>
          </cell>
          <cell r="I6">
            <v>85</v>
          </cell>
          <cell r="J6">
            <v>80.2</v>
          </cell>
        </row>
        <row r="7">
          <cell r="C7">
            <v>80620220034</v>
          </cell>
          <cell r="D7">
            <v>105</v>
          </cell>
          <cell r="E7">
            <v>70</v>
          </cell>
          <cell r="F7">
            <v>83</v>
          </cell>
          <cell r="G7">
            <v>86</v>
          </cell>
          <cell r="H7">
            <v>84</v>
          </cell>
          <cell r="I7">
            <v>86</v>
          </cell>
          <cell r="J7">
            <v>81.8</v>
          </cell>
        </row>
        <row r="8">
          <cell r="C8">
            <v>80620220035</v>
          </cell>
          <cell r="D8">
            <v>105</v>
          </cell>
          <cell r="E8">
            <v>75</v>
          </cell>
          <cell r="F8">
            <v>78</v>
          </cell>
          <cell r="G8">
            <v>80</v>
          </cell>
          <cell r="H8">
            <v>80</v>
          </cell>
          <cell r="I8">
            <v>80</v>
          </cell>
          <cell r="J8">
            <v>78.6</v>
          </cell>
        </row>
        <row r="9">
          <cell r="C9">
            <v>80620220037</v>
          </cell>
          <cell r="D9">
            <v>106</v>
          </cell>
          <cell r="E9">
            <v>80</v>
          </cell>
          <cell r="F9">
            <v>86</v>
          </cell>
          <cell r="G9">
            <v>87</v>
          </cell>
          <cell r="H9">
            <v>82</v>
          </cell>
          <cell r="I9">
            <v>87</v>
          </cell>
          <cell r="J9">
            <v>84.4</v>
          </cell>
        </row>
        <row r="10">
          <cell r="C10">
            <v>80620220038</v>
          </cell>
          <cell r="D10">
            <v>106</v>
          </cell>
          <cell r="E10">
            <v>82</v>
          </cell>
          <cell r="F10">
            <v>76</v>
          </cell>
          <cell r="G10">
            <v>83</v>
          </cell>
          <cell r="H10">
            <v>80</v>
          </cell>
          <cell r="I10">
            <v>78</v>
          </cell>
          <cell r="J10">
            <v>79.8</v>
          </cell>
        </row>
        <row r="11">
          <cell r="C11">
            <v>80620220039</v>
          </cell>
          <cell r="D11">
            <v>106</v>
          </cell>
        </row>
        <row r="11">
          <cell r="J11">
            <v>0</v>
          </cell>
        </row>
        <row r="12">
          <cell r="C12">
            <v>80620220020</v>
          </cell>
          <cell r="D12">
            <v>107</v>
          </cell>
          <cell r="E12">
            <v>78</v>
          </cell>
          <cell r="F12">
            <v>74</v>
          </cell>
          <cell r="G12">
            <v>77</v>
          </cell>
          <cell r="H12">
            <v>79</v>
          </cell>
          <cell r="I12">
            <v>76</v>
          </cell>
          <cell r="J12">
            <v>76.8</v>
          </cell>
        </row>
        <row r="13">
          <cell r="C13">
            <v>80620220021</v>
          </cell>
          <cell r="D13">
            <v>107</v>
          </cell>
          <cell r="E13">
            <v>73</v>
          </cell>
          <cell r="F13">
            <v>79</v>
          </cell>
          <cell r="G13">
            <v>78</v>
          </cell>
          <cell r="H13">
            <v>80</v>
          </cell>
          <cell r="I13">
            <v>79</v>
          </cell>
          <cell r="J13">
            <v>77.8</v>
          </cell>
        </row>
        <row r="14">
          <cell r="C14">
            <v>80620220019</v>
          </cell>
          <cell r="D14">
            <v>107</v>
          </cell>
          <cell r="E14">
            <v>78</v>
          </cell>
          <cell r="F14">
            <v>87</v>
          </cell>
          <cell r="G14">
            <v>86</v>
          </cell>
          <cell r="H14">
            <v>85</v>
          </cell>
          <cell r="I14">
            <v>87</v>
          </cell>
          <cell r="J14">
            <v>84.6</v>
          </cell>
        </row>
        <row r="15">
          <cell r="C15">
            <v>80620220045</v>
          </cell>
          <cell r="D15">
            <v>103</v>
          </cell>
          <cell r="E15">
            <v>76</v>
          </cell>
          <cell r="F15">
            <v>80</v>
          </cell>
          <cell r="G15">
            <v>81</v>
          </cell>
          <cell r="H15">
            <v>80</v>
          </cell>
          <cell r="I15">
            <v>80</v>
          </cell>
          <cell r="J15">
            <v>79.4</v>
          </cell>
        </row>
        <row r="16">
          <cell r="C16">
            <v>80620220048</v>
          </cell>
          <cell r="D16">
            <v>103</v>
          </cell>
          <cell r="E16">
            <v>70</v>
          </cell>
          <cell r="F16">
            <v>74</v>
          </cell>
          <cell r="G16">
            <v>79</v>
          </cell>
          <cell r="H16">
            <v>79</v>
          </cell>
          <cell r="I16">
            <v>77</v>
          </cell>
          <cell r="J16">
            <v>75.8</v>
          </cell>
        </row>
        <row r="17">
          <cell r="C17">
            <v>80620220041</v>
          </cell>
          <cell r="D17">
            <v>103</v>
          </cell>
          <cell r="E17">
            <v>85</v>
          </cell>
          <cell r="F17">
            <v>87</v>
          </cell>
          <cell r="G17">
            <v>86</v>
          </cell>
          <cell r="H17">
            <v>84</v>
          </cell>
          <cell r="I17">
            <v>84</v>
          </cell>
          <cell r="J17">
            <v>85.2</v>
          </cell>
        </row>
        <row r="18">
          <cell r="C18">
            <v>80620220040</v>
          </cell>
          <cell r="D18">
            <v>103</v>
          </cell>
          <cell r="E18">
            <v>79</v>
          </cell>
          <cell r="F18">
            <v>83</v>
          </cell>
          <cell r="G18">
            <v>83</v>
          </cell>
          <cell r="H18">
            <v>84</v>
          </cell>
          <cell r="I18">
            <v>86</v>
          </cell>
          <cell r="J18">
            <v>83</v>
          </cell>
        </row>
        <row r="19">
          <cell r="C19">
            <v>80620220046</v>
          </cell>
          <cell r="D19">
            <v>103</v>
          </cell>
          <cell r="E19">
            <v>76</v>
          </cell>
          <cell r="F19">
            <v>81</v>
          </cell>
          <cell r="G19">
            <v>84</v>
          </cell>
          <cell r="H19">
            <v>80</v>
          </cell>
          <cell r="I19">
            <v>82</v>
          </cell>
          <cell r="J19">
            <v>80.6</v>
          </cell>
        </row>
        <row r="20">
          <cell r="C20">
            <v>80620220043</v>
          </cell>
          <cell r="D20">
            <v>103</v>
          </cell>
          <cell r="E20">
            <v>65</v>
          </cell>
          <cell r="F20">
            <v>73</v>
          </cell>
          <cell r="G20">
            <v>78</v>
          </cell>
          <cell r="H20">
            <v>76</v>
          </cell>
          <cell r="I20">
            <v>78</v>
          </cell>
          <cell r="J20">
            <v>74</v>
          </cell>
        </row>
        <row r="21">
          <cell r="C21">
            <v>80620220047</v>
          </cell>
          <cell r="D21">
            <v>103</v>
          </cell>
          <cell r="E21">
            <v>77</v>
          </cell>
          <cell r="F21">
            <v>82</v>
          </cell>
          <cell r="G21">
            <v>83</v>
          </cell>
          <cell r="H21">
            <v>80</v>
          </cell>
          <cell r="I21">
            <v>83</v>
          </cell>
          <cell r="J21">
            <v>81</v>
          </cell>
        </row>
        <row r="22">
          <cell r="C22">
            <v>80620220042</v>
          </cell>
          <cell r="D22">
            <v>103</v>
          </cell>
          <cell r="E22">
            <v>65</v>
          </cell>
          <cell r="F22">
            <v>81</v>
          </cell>
          <cell r="G22">
            <v>81</v>
          </cell>
          <cell r="H22">
            <v>78</v>
          </cell>
          <cell r="I22">
            <v>76</v>
          </cell>
          <cell r="J22">
            <v>76.2</v>
          </cell>
        </row>
        <row r="23">
          <cell r="C23">
            <v>80620220044</v>
          </cell>
          <cell r="D23">
            <v>103</v>
          </cell>
          <cell r="E23">
            <v>84</v>
          </cell>
          <cell r="F23">
            <v>87</v>
          </cell>
          <cell r="G23">
            <v>87</v>
          </cell>
          <cell r="H23">
            <v>84</v>
          </cell>
          <cell r="I23">
            <v>80</v>
          </cell>
          <cell r="J23">
            <v>84.4</v>
          </cell>
        </row>
        <row r="24">
          <cell r="C24">
            <v>80620220023</v>
          </cell>
          <cell r="D24">
            <v>109</v>
          </cell>
          <cell r="E24">
            <v>82</v>
          </cell>
          <cell r="F24">
            <v>85</v>
          </cell>
          <cell r="G24">
            <v>86</v>
          </cell>
          <cell r="H24">
            <v>87</v>
          </cell>
          <cell r="I24">
            <v>81</v>
          </cell>
          <cell r="J24">
            <v>84.2</v>
          </cell>
        </row>
        <row r="25">
          <cell r="C25">
            <v>80620220022</v>
          </cell>
          <cell r="D25">
            <v>109</v>
          </cell>
          <cell r="E25">
            <v>78</v>
          </cell>
          <cell r="F25">
            <v>80</v>
          </cell>
          <cell r="G25">
            <v>84</v>
          </cell>
          <cell r="H25">
            <v>83</v>
          </cell>
          <cell r="I25">
            <v>83</v>
          </cell>
          <cell r="J25">
            <v>81.6</v>
          </cell>
        </row>
        <row r="26">
          <cell r="C26">
            <v>80620220026</v>
          </cell>
          <cell r="D26">
            <v>109</v>
          </cell>
          <cell r="E26">
            <v>79</v>
          </cell>
          <cell r="F26">
            <v>77</v>
          </cell>
          <cell r="G26">
            <v>82</v>
          </cell>
          <cell r="H26">
            <v>80</v>
          </cell>
          <cell r="I26">
            <v>82</v>
          </cell>
          <cell r="J26">
            <v>80</v>
          </cell>
        </row>
        <row r="27">
          <cell r="C27">
            <v>80620220027</v>
          </cell>
          <cell r="D27">
            <v>109</v>
          </cell>
          <cell r="E27">
            <v>69</v>
          </cell>
          <cell r="F27">
            <v>75</v>
          </cell>
          <cell r="G27">
            <v>78</v>
          </cell>
          <cell r="H27">
            <v>76</v>
          </cell>
          <cell r="I27">
            <v>74</v>
          </cell>
          <cell r="J27">
            <v>74.4</v>
          </cell>
        </row>
        <row r="28">
          <cell r="C28">
            <v>80620220024</v>
          </cell>
          <cell r="D28">
            <v>109</v>
          </cell>
          <cell r="E28">
            <v>81</v>
          </cell>
          <cell r="F28">
            <v>84</v>
          </cell>
          <cell r="G28">
            <v>85</v>
          </cell>
          <cell r="H28">
            <v>85</v>
          </cell>
          <cell r="I28">
            <v>82</v>
          </cell>
          <cell r="J28">
            <v>83.4</v>
          </cell>
        </row>
        <row r="29">
          <cell r="C29">
            <v>80620220025</v>
          </cell>
          <cell r="D29">
            <v>109</v>
          </cell>
          <cell r="E29">
            <v>65</v>
          </cell>
          <cell r="F29">
            <v>79</v>
          </cell>
          <cell r="G29">
            <v>80</v>
          </cell>
          <cell r="H29">
            <v>80</v>
          </cell>
          <cell r="I29">
            <v>75</v>
          </cell>
          <cell r="J29">
            <v>75.8</v>
          </cell>
        </row>
        <row r="30">
          <cell r="C30">
            <v>80620220004</v>
          </cell>
          <cell r="D30">
            <v>111</v>
          </cell>
          <cell r="E30">
            <v>78</v>
          </cell>
          <cell r="F30">
            <v>83</v>
          </cell>
          <cell r="G30">
            <v>81</v>
          </cell>
          <cell r="H30">
            <v>79</v>
          </cell>
          <cell r="I30">
            <v>76</v>
          </cell>
          <cell r="J30">
            <v>79.4</v>
          </cell>
        </row>
        <row r="31">
          <cell r="C31">
            <v>80620220003</v>
          </cell>
          <cell r="D31">
            <v>111</v>
          </cell>
          <cell r="E31">
            <v>76</v>
          </cell>
          <cell r="F31">
            <v>81</v>
          </cell>
          <cell r="G31">
            <v>83</v>
          </cell>
          <cell r="H31">
            <v>80</v>
          </cell>
          <cell r="I31">
            <v>79</v>
          </cell>
          <cell r="J31">
            <v>79.8</v>
          </cell>
        </row>
        <row r="32">
          <cell r="C32">
            <v>80620220005</v>
          </cell>
          <cell r="D32">
            <v>111</v>
          </cell>
          <cell r="E32">
            <v>82</v>
          </cell>
          <cell r="F32">
            <v>87</v>
          </cell>
          <cell r="G32">
            <v>86</v>
          </cell>
          <cell r="H32">
            <v>85</v>
          </cell>
          <cell r="I32">
            <v>86</v>
          </cell>
          <cell r="J32">
            <v>85.2</v>
          </cell>
        </row>
        <row r="33">
          <cell r="C33">
            <v>80620220006</v>
          </cell>
          <cell r="D33">
            <v>111</v>
          </cell>
          <cell r="E33">
            <v>78</v>
          </cell>
          <cell r="F33">
            <v>82</v>
          </cell>
          <cell r="G33">
            <v>82</v>
          </cell>
          <cell r="H33">
            <v>80</v>
          </cell>
          <cell r="I33">
            <v>82</v>
          </cell>
          <cell r="J33">
            <v>80.8</v>
          </cell>
        </row>
        <row r="34">
          <cell r="C34">
            <v>80620220002</v>
          </cell>
          <cell r="D34">
            <v>111</v>
          </cell>
          <cell r="E34">
            <v>76</v>
          </cell>
          <cell r="F34">
            <v>79</v>
          </cell>
          <cell r="G34">
            <v>80</v>
          </cell>
          <cell r="H34">
            <v>79</v>
          </cell>
          <cell r="I34">
            <v>78</v>
          </cell>
          <cell r="J34">
            <v>78.4</v>
          </cell>
        </row>
        <row r="35">
          <cell r="C35">
            <v>80620220001</v>
          </cell>
          <cell r="D35">
            <v>111</v>
          </cell>
          <cell r="E35">
            <v>86</v>
          </cell>
          <cell r="F35">
            <v>86</v>
          </cell>
          <cell r="G35">
            <v>86</v>
          </cell>
          <cell r="H35">
            <v>85</v>
          </cell>
          <cell r="I35">
            <v>85</v>
          </cell>
          <cell r="J35">
            <v>85.6</v>
          </cell>
        </row>
        <row r="36">
          <cell r="C36">
            <v>80620220030</v>
          </cell>
          <cell r="D36">
            <v>104</v>
          </cell>
          <cell r="E36">
            <v>72</v>
          </cell>
          <cell r="F36">
            <v>78</v>
          </cell>
          <cell r="G36">
            <v>81</v>
          </cell>
          <cell r="H36">
            <v>78</v>
          </cell>
          <cell r="I36">
            <v>77</v>
          </cell>
          <cell r="J36">
            <v>77.2</v>
          </cell>
        </row>
        <row r="37">
          <cell r="C37">
            <v>80620220032</v>
          </cell>
          <cell r="D37">
            <v>104</v>
          </cell>
          <cell r="E37">
            <v>74</v>
          </cell>
          <cell r="F37">
            <v>81</v>
          </cell>
          <cell r="G37">
            <v>82</v>
          </cell>
          <cell r="H37">
            <v>80</v>
          </cell>
          <cell r="I37">
            <v>76</v>
          </cell>
          <cell r="J37">
            <v>78.6</v>
          </cell>
        </row>
        <row r="38">
          <cell r="C38">
            <v>80620220028</v>
          </cell>
          <cell r="D38">
            <v>104</v>
          </cell>
          <cell r="E38">
            <v>80</v>
          </cell>
          <cell r="F38">
            <v>85</v>
          </cell>
          <cell r="G38">
            <v>84</v>
          </cell>
          <cell r="H38">
            <v>83</v>
          </cell>
          <cell r="I38">
            <v>83</v>
          </cell>
          <cell r="J38">
            <v>83</v>
          </cell>
        </row>
        <row r="39">
          <cell r="C39">
            <v>80620220031</v>
          </cell>
          <cell r="D39">
            <v>104</v>
          </cell>
          <cell r="E39">
            <v>76</v>
          </cell>
          <cell r="F39">
            <v>82</v>
          </cell>
          <cell r="G39">
            <v>85</v>
          </cell>
          <cell r="H39">
            <v>82</v>
          </cell>
          <cell r="I39">
            <v>82</v>
          </cell>
          <cell r="J39">
            <v>81.4</v>
          </cell>
        </row>
        <row r="40">
          <cell r="C40">
            <v>80620220029</v>
          </cell>
          <cell r="D40">
            <v>104</v>
          </cell>
          <cell r="E40">
            <v>81</v>
          </cell>
          <cell r="F40">
            <v>83</v>
          </cell>
          <cell r="G40">
            <v>84</v>
          </cell>
          <cell r="H40">
            <v>82</v>
          </cell>
          <cell r="I40">
            <v>82</v>
          </cell>
          <cell r="J40">
            <v>82.4</v>
          </cell>
        </row>
        <row r="41">
          <cell r="C41">
            <v>80620220033</v>
          </cell>
          <cell r="D41">
            <v>104</v>
          </cell>
          <cell r="E41">
            <v>75</v>
          </cell>
          <cell r="F41">
            <v>79</v>
          </cell>
          <cell r="G41">
            <v>80</v>
          </cell>
          <cell r="H41">
            <v>81</v>
          </cell>
          <cell r="I41">
            <v>78</v>
          </cell>
          <cell r="J41">
            <v>78.6</v>
          </cell>
        </row>
        <row r="42">
          <cell r="C42">
            <v>80620220059</v>
          </cell>
          <cell r="D42">
            <v>108</v>
          </cell>
          <cell r="E42">
            <v>75</v>
          </cell>
          <cell r="F42">
            <v>82</v>
          </cell>
          <cell r="G42">
            <v>82</v>
          </cell>
          <cell r="H42">
            <v>82</v>
          </cell>
          <cell r="I42">
            <v>75</v>
          </cell>
          <cell r="J42">
            <v>79.2</v>
          </cell>
        </row>
        <row r="43">
          <cell r="C43">
            <v>80620220058</v>
          </cell>
          <cell r="D43">
            <v>108</v>
          </cell>
          <cell r="E43">
            <v>73</v>
          </cell>
          <cell r="F43">
            <v>78</v>
          </cell>
          <cell r="G43">
            <v>81</v>
          </cell>
          <cell r="H43">
            <v>81</v>
          </cell>
          <cell r="I43">
            <v>77</v>
          </cell>
          <cell r="J43">
            <v>78</v>
          </cell>
        </row>
        <row r="44">
          <cell r="C44">
            <v>80620220060</v>
          </cell>
          <cell r="D44">
            <v>108</v>
          </cell>
          <cell r="E44">
            <v>73</v>
          </cell>
          <cell r="F44">
            <v>77</v>
          </cell>
          <cell r="G44">
            <v>79</v>
          </cell>
          <cell r="H44">
            <v>78</v>
          </cell>
          <cell r="I44">
            <v>79</v>
          </cell>
          <cell r="J44">
            <v>77.2</v>
          </cell>
        </row>
        <row r="45">
          <cell r="C45">
            <v>80620220015</v>
          </cell>
          <cell r="D45">
            <v>110</v>
          </cell>
          <cell r="E45">
            <v>76</v>
          </cell>
          <cell r="F45">
            <v>83</v>
          </cell>
          <cell r="G45">
            <v>80</v>
          </cell>
          <cell r="H45">
            <v>79</v>
          </cell>
          <cell r="I45">
            <v>78</v>
          </cell>
          <cell r="J45">
            <v>79.2</v>
          </cell>
        </row>
        <row r="46">
          <cell r="C46">
            <v>80620220018</v>
          </cell>
          <cell r="D46">
            <v>110</v>
          </cell>
        </row>
        <row r="46">
          <cell r="J46">
            <v>0</v>
          </cell>
        </row>
        <row r="47">
          <cell r="C47">
            <v>80620220016</v>
          </cell>
          <cell r="D47">
            <v>110</v>
          </cell>
          <cell r="E47">
            <v>75</v>
          </cell>
          <cell r="F47">
            <v>76</v>
          </cell>
          <cell r="G47">
            <v>81</v>
          </cell>
          <cell r="H47">
            <v>79</v>
          </cell>
          <cell r="I47">
            <v>80</v>
          </cell>
          <cell r="J47">
            <v>78.2</v>
          </cell>
        </row>
        <row r="48">
          <cell r="C48">
            <v>80620220013</v>
          </cell>
          <cell r="D48">
            <v>110</v>
          </cell>
          <cell r="E48">
            <v>78</v>
          </cell>
          <cell r="F48">
            <v>80</v>
          </cell>
          <cell r="G48">
            <v>83</v>
          </cell>
          <cell r="H48">
            <v>82</v>
          </cell>
          <cell r="I48">
            <v>84</v>
          </cell>
          <cell r="J48">
            <v>81.4</v>
          </cell>
        </row>
        <row r="49">
          <cell r="C49">
            <v>80620220017</v>
          </cell>
          <cell r="D49">
            <v>110</v>
          </cell>
          <cell r="E49">
            <v>80</v>
          </cell>
          <cell r="F49">
            <v>84</v>
          </cell>
          <cell r="G49">
            <v>83</v>
          </cell>
          <cell r="H49">
            <v>83</v>
          </cell>
          <cell r="I49">
            <v>83</v>
          </cell>
          <cell r="J49">
            <v>82.6</v>
          </cell>
        </row>
        <row r="50">
          <cell r="C50">
            <v>80620220010</v>
          </cell>
          <cell r="D50">
            <v>110</v>
          </cell>
          <cell r="E50">
            <v>79</v>
          </cell>
          <cell r="F50">
            <v>85</v>
          </cell>
          <cell r="G50">
            <v>84</v>
          </cell>
          <cell r="H50">
            <v>82</v>
          </cell>
          <cell r="I50">
            <v>82</v>
          </cell>
          <cell r="J50">
            <v>82.4</v>
          </cell>
        </row>
        <row r="51">
          <cell r="C51">
            <v>80620220011</v>
          </cell>
          <cell r="D51">
            <v>110</v>
          </cell>
          <cell r="E51">
            <v>76</v>
          </cell>
          <cell r="F51">
            <v>83</v>
          </cell>
          <cell r="G51">
            <v>84</v>
          </cell>
          <cell r="H51">
            <v>83</v>
          </cell>
          <cell r="I51">
            <v>81</v>
          </cell>
          <cell r="J51">
            <v>81.4</v>
          </cell>
        </row>
        <row r="52">
          <cell r="C52">
            <v>80620220012</v>
          </cell>
          <cell r="D52">
            <v>110</v>
          </cell>
          <cell r="E52">
            <v>77</v>
          </cell>
          <cell r="F52">
            <v>83</v>
          </cell>
          <cell r="G52">
            <v>82</v>
          </cell>
          <cell r="H52">
            <v>80</v>
          </cell>
          <cell r="I52">
            <v>79</v>
          </cell>
          <cell r="J52">
            <v>80.2</v>
          </cell>
        </row>
        <row r="53">
          <cell r="C53">
            <v>80620220014</v>
          </cell>
          <cell r="D53">
            <v>110</v>
          </cell>
          <cell r="E53">
            <v>80</v>
          </cell>
          <cell r="F53">
            <v>80</v>
          </cell>
          <cell r="G53">
            <v>79</v>
          </cell>
          <cell r="H53">
            <v>79</v>
          </cell>
          <cell r="I53">
            <v>80</v>
          </cell>
          <cell r="J53">
            <v>79.6</v>
          </cell>
        </row>
        <row r="54">
          <cell r="C54">
            <v>80620220053</v>
          </cell>
          <cell r="D54">
            <v>101</v>
          </cell>
          <cell r="E54">
            <v>82</v>
          </cell>
          <cell r="F54">
            <v>87</v>
          </cell>
          <cell r="G54">
            <v>84</v>
          </cell>
          <cell r="H54">
            <v>85</v>
          </cell>
          <cell r="I54">
            <v>86</v>
          </cell>
          <cell r="J54">
            <v>84.8</v>
          </cell>
        </row>
        <row r="55">
          <cell r="C55">
            <v>80620220051</v>
          </cell>
          <cell r="D55">
            <v>101</v>
          </cell>
          <cell r="E55">
            <v>79</v>
          </cell>
          <cell r="F55">
            <v>82</v>
          </cell>
          <cell r="G55">
            <v>82</v>
          </cell>
          <cell r="H55">
            <v>82</v>
          </cell>
          <cell r="I55">
            <v>81</v>
          </cell>
          <cell r="J55">
            <v>81.2</v>
          </cell>
        </row>
        <row r="56">
          <cell r="C56">
            <v>80620220049</v>
          </cell>
          <cell r="D56">
            <v>101</v>
          </cell>
          <cell r="E56">
            <v>78</v>
          </cell>
          <cell r="F56">
            <v>80</v>
          </cell>
          <cell r="G56">
            <v>79</v>
          </cell>
          <cell r="H56">
            <v>79</v>
          </cell>
          <cell r="I56">
            <v>74</v>
          </cell>
          <cell r="J56">
            <v>78</v>
          </cell>
        </row>
        <row r="57">
          <cell r="C57">
            <v>80620220057</v>
          </cell>
          <cell r="D57">
            <v>101</v>
          </cell>
          <cell r="E57">
            <v>75</v>
          </cell>
          <cell r="F57">
            <v>78</v>
          </cell>
          <cell r="G57">
            <v>81</v>
          </cell>
          <cell r="H57">
            <v>80</v>
          </cell>
          <cell r="I57">
            <v>80</v>
          </cell>
          <cell r="J57">
            <v>78.8</v>
          </cell>
        </row>
        <row r="58">
          <cell r="C58">
            <v>80620220050</v>
          </cell>
          <cell r="D58">
            <v>101</v>
          </cell>
          <cell r="E58">
            <v>82</v>
          </cell>
          <cell r="F58">
            <v>83</v>
          </cell>
          <cell r="G58">
            <v>85</v>
          </cell>
          <cell r="H58">
            <v>84</v>
          </cell>
          <cell r="I58">
            <v>82</v>
          </cell>
          <cell r="J58">
            <v>83.2</v>
          </cell>
        </row>
        <row r="59">
          <cell r="C59">
            <v>80620220054</v>
          </cell>
          <cell r="D59">
            <v>101</v>
          </cell>
          <cell r="E59">
            <v>80</v>
          </cell>
          <cell r="F59">
            <v>83</v>
          </cell>
          <cell r="G59">
            <v>83</v>
          </cell>
          <cell r="H59">
            <v>84</v>
          </cell>
          <cell r="I59">
            <v>83</v>
          </cell>
          <cell r="J59">
            <v>82.6</v>
          </cell>
        </row>
        <row r="60">
          <cell r="C60">
            <v>80620220056</v>
          </cell>
          <cell r="D60">
            <v>101</v>
          </cell>
          <cell r="E60">
            <v>78</v>
          </cell>
          <cell r="F60">
            <v>82</v>
          </cell>
          <cell r="G60">
            <v>83</v>
          </cell>
          <cell r="H60">
            <v>85</v>
          </cell>
          <cell r="I60">
            <v>84</v>
          </cell>
          <cell r="J60">
            <v>82.4</v>
          </cell>
        </row>
        <row r="61">
          <cell r="C61">
            <v>80620220055</v>
          </cell>
          <cell r="D61">
            <v>101</v>
          </cell>
          <cell r="E61">
            <v>80</v>
          </cell>
          <cell r="F61">
            <v>80</v>
          </cell>
          <cell r="G61">
            <v>86</v>
          </cell>
          <cell r="H61">
            <v>86</v>
          </cell>
          <cell r="I61">
            <v>85</v>
          </cell>
          <cell r="J61">
            <v>83.4</v>
          </cell>
        </row>
        <row r="62">
          <cell r="C62">
            <v>80620220052</v>
          </cell>
          <cell r="D62">
            <v>101</v>
          </cell>
          <cell r="E62">
            <v>80</v>
          </cell>
          <cell r="F62">
            <v>80</v>
          </cell>
          <cell r="G62">
            <v>84</v>
          </cell>
          <cell r="H62">
            <v>85</v>
          </cell>
          <cell r="I62">
            <v>85</v>
          </cell>
          <cell r="J62">
            <v>82.8</v>
          </cell>
        </row>
        <row r="63">
          <cell r="B63" t="str">
            <v>周玉兰</v>
          </cell>
          <cell r="C63">
            <v>80620220032</v>
          </cell>
          <cell r="D63">
            <v>113</v>
          </cell>
          <cell r="E63">
            <v>82</v>
          </cell>
          <cell r="F63">
            <v>81</v>
          </cell>
          <cell r="G63">
            <v>79</v>
          </cell>
          <cell r="H63">
            <v>83</v>
          </cell>
          <cell r="I63">
            <v>82</v>
          </cell>
          <cell r="J63">
            <v>81.4</v>
          </cell>
        </row>
        <row r="64">
          <cell r="B64" t="str">
            <v>潘盛菊</v>
          </cell>
          <cell r="C64">
            <v>80620220011</v>
          </cell>
          <cell r="D64">
            <v>113</v>
          </cell>
          <cell r="E64">
            <v>75</v>
          </cell>
          <cell r="F64">
            <v>79</v>
          </cell>
          <cell r="G64">
            <v>72</v>
          </cell>
          <cell r="H64">
            <v>79</v>
          </cell>
          <cell r="I64">
            <v>78</v>
          </cell>
          <cell r="J64">
            <v>76.6</v>
          </cell>
        </row>
        <row r="65">
          <cell r="B65" t="str">
            <v>朱永芳</v>
          </cell>
          <cell r="C65">
            <v>80620220028</v>
          </cell>
          <cell r="D65">
            <v>113</v>
          </cell>
          <cell r="E65">
            <v>76</v>
          </cell>
          <cell r="F65">
            <v>83</v>
          </cell>
          <cell r="G65">
            <v>76</v>
          </cell>
          <cell r="H65">
            <v>84</v>
          </cell>
          <cell r="I65">
            <v>80</v>
          </cell>
          <cell r="J65">
            <v>79.8</v>
          </cell>
        </row>
        <row r="66">
          <cell r="B66" t="str">
            <v>王兰</v>
          </cell>
          <cell r="C66">
            <v>80620220031</v>
          </cell>
          <cell r="D66">
            <v>113</v>
          </cell>
          <cell r="E66">
            <v>87</v>
          </cell>
          <cell r="F66">
            <v>86</v>
          </cell>
          <cell r="G66">
            <v>86</v>
          </cell>
          <cell r="H66">
            <v>86</v>
          </cell>
          <cell r="I66">
            <v>83</v>
          </cell>
          <cell r="J66">
            <v>85.6</v>
          </cell>
        </row>
        <row r="67">
          <cell r="B67" t="str">
            <v>潘调清</v>
          </cell>
          <cell r="C67">
            <v>80620220017</v>
          </cell>
          <cell r="D67">
            <v>113</v>
          </cell>
          <cell r="E67">
            <v>83</v>
          </cell>
          <cell r="F67">
            <v>80</v>
          </cell>
          <cell r="G67">
            <v>81</v>
          </cell>
          <cell r="H67">
            <v>83</v>
          </cell>
          <cell r="I67">
            <v>84</v>
          </cell>
          <cell r="J67">
            <v>82.2</v>
          </cell>
        </row>
        <row r="68">
          <cell r="B68" t="str">
            <v>欧阳杉</v>
          </cell>
          <cell r="C68">
            <v>80620220029</v>
          </cell>
          <cell r="D68">
            <v>113</v>
          </cell>
          <cell r="E68">
            <v>80</v>
          </cell>
          <cell r="F68">
            <v>81</v>
          </cell>
          <cell r="G68">
            <v>82.5</v>
          </cell>
          <cell r="H68">
            <v>81</v>
          </cell>
          <cell r="I68">
            <v>83</v>
          </cell>
          <cell r="J68">
            <v>81.5</v>
          </cell>
        </row>
        <row r="69">
          <cell r="B69" t="str">
            <v>邰玲玲</v>
          </cell>
          <cell r="C69">
            <v>80620220004</v>
          </cell>
          <cell r="D69">
            <v>113</v>
          </cell>
          <cell r="E69">
            <v>75</v>
          </cell>
          <cell r="F69">
            <v>76</v>
          </cell>
          <cell r="G69">
            <v>71</v>
          </cell>
          <cell r="H69">
            <v>83</v>
          </cell>
          <cell r="I69">
            <v>79</v>
          </cell>
          <cell r="J69">
            <v>76.8</v>
          </cell>
        </row>
        <row r="70">
          <cell r="B70" t="str">
            <v>姜熬勇</v>
          </cell>
          <cell r="C70">
            <v>80620220025</v>
          </cell>
          <cell r="D70">
            <v>113</v>
          </cell>
          <cell r="E70">
            <v>83</v>
          </cell>
          <cell r="F70">
            <v>82</v>
          </cell>
          <cell r="G70">
            <v>76</v>
          </cell>
          <cell r="H70">
            <v>82</v>
          </cell>
          <cell r="I70">
            <v>83</v>
          </cell>
          <cell r="J70">
            <v>81.2</v>
          </cell>
        </row>
        <row r="71">
          <cell r="B71" t="str">
            <v>姬仕黎</v>
          </cell>
          <cell r="C71">
            <v>80620220001</v>
          </cell>
          <cell r="D71">
            <v>113</v>
          </cell>
          <cell r="E71">
            <v>78</v>
          </cell>
          <cell r="F71">
            <v>79</v>
          </cell>
          <cell r="G71">
            <v>82</v>
          </cell>
          <cell r="H71">
            <v>82</v>
          </cell>
          <cell r="I71">
            <v>79</v>
          </cell>
          <cell r="J71">
            <v>80</v>
          </cell>
        </row>
        <row r="72">
          <cell r="B72" t="str">
            <v>石雨昌</v>
          </cell>
          <cell r="C72">
            <v>80620220024</v>
          </cell>
          <cell r="D72">
            <v>113</v>
          </cell>
          <cell r="E72">
            <v>79</v>
          </cell>
          <cell r="F72">
            <v>83</v>
          </cell>
          <cell r="G72">
            <v>81</v>
          </cell>
          <cell r="H72">
            <v>83</v>
          </cell>
          <cell r="I72">
            <v>83</v>
          </cell>
          <cell r="J72">
            <v>81.8</v>
          </cell>
        </row>
        <row r="73">
          <cell r="B73" t="str">
            <v>龙冬</v>
          </cell>
          <cell r="C73">
            <v>80620220033</v>
          </cell>
          <cell r="D73">
            <v>113</v>
          </cell>
          <cell r="E73">
            <v>78</v>
          </cell>
          <cell r="F73">
            <v>78</v>
          </cell>
          <cell r="G73">
            <v>77</v>
          </cell>
          <cell r="H73">
            <v>81</v>
          </cell>
          <cell r="I73">
            <v>79</v>
          </cell>
          <cell r="J73">
            <v>78.6</v>
          </cell>
        </row>
        <row r="74">
          <cell r="B74" t="str">
            <v>蔡先芝</v>
          </cell>
          <cell r="C74">
            <v>80620220005</v>
          </cell>
          <cell r="D74">
            <v>113</v>
          </cell>
          <cell r="E74">
            <v>79</v>
          </cell>
          <cell r="F74">
            <v>79</v>
          </cell>
          <cell r="G74">
            <v>81</v>
          </cell>
          <cell r="H74">
            <v>79</v>
          </cell>
          <cell r="I74">
            <v>82</v>
          </cell>
          <cell r="J74">
            <v>80</v>
          </cell>
        </row>
        <row r="75">
          <cell r="B75" t="str">
            <v>欧文菊</v>
          </cell>
          <cell r="C75">
            <v>80620220002</v>
          </cell>
          <cell r="D75">
            <v>113</v>
          </cell>
          <cell r="E75">
            <v>80</v>
          </cell>
          <cell r="F75">
            <v>80</v>
          </cell>
          <cell r="G75">
            <v>83</v>
          </cell>
          <cell r="H75">
            <v>82</v>
          </cell>
          <cell r="I75">
            <v>83</v>
          </cell>
          <cell r="J75">
            <v>81.6</v>
          </cell>
        </row>
        <row r="76">
          <cell r="B76" t="str">
            <v>孙钰琴</v>
          </cell>
          <cell r="C76">
            <v>80620220013</v>
          </cell>
          <cell r="D76">
            <v>113</v>
          </cell>
          <cell r="E76">
            <v>78</v>
          </cell>
          <cell r="F76">
            <v>80</v>
          </cell>
          <cell r="G76">
            <v>77</v>
          </cell>
          <cell r="H76">
            <v>83</v>
          </cell>
          <cell r="I76">
            <v>80</v>
          </cell>
          <cell r="J76">
            <v>79.6</v>
          </cell>
        </row>
        <row r="77">
          <cell r="B77" t="str">
            <v>刘燕</v>
          </cell>
          <cell r="C77">
            <v>80620220007</v>
          </cell>
          <cell r="D77">
            <v>113</v>
          </cell>
          <cell r="E77">
            <v>77</v>
          </cell>
          <cell r="F77">
            <v>79</v>
          </cell>
          <cell r="G77">
            <v>71</v>
          </cell>
          <cell r="H77">
            <v>79</v>
          </cell>
          <cell r="I77">
            <v>78</v>
          </cell>
          <cell r="J77">
            <v>76.8</v>
          </cell>
        </row>
        <row r="78">
          <cell r="B78" t="str">
            <v>毛鲜芝</v>
          </cell>
          <cell r="C78">
            <v>80620220019</v>
          </cell>
          <cell r="D78">
            <v>113</v>
          </cell>
          <cell r="E78">
            <v>81</v>
          </cell>
          <cell r="F78">
            <v>80</v>
          </cell>
          <cell r="G78">
            <v>69</v>
          </cell>
          <cell r="H78">
            <v>82</v>
          </cell>
          <cell r="I78">
            <v>81</v>
          </cell>
          <cell r="J78">
            <v>78.6</v>
          </cell>
        </row>
        <row r="79">
          <cell r="B79" t="str">
            <v>姜金凤</v>
          </cell>
          <cell r="C79">
            <v>80620220016</v>
          </cell>
          <cell r="D79">
            <v>113</v>
          </cell>
          <cell r="E79">
            <v>79</v>
          </cell>
          <cell r="F79">
            <v>79</v>
          </cell>
          <cell r="G79">
            <v>71</v>
          </cell>
          <cell r="H79">
            <v>78</v>
          </cell>
          <cell r="I79">
            <v>79</v>
          </cell>
          <cell r="J79">
            <v>77.2</v>
          </cell>
        </row>
        <row r="80">
          <cell r="B80" t="str">
            <v>欧春花</v>
          </cell>
          <cell r="C80">
            <v>80620220006</v>
          </cell>
          <cell r="D80">
            <v>113</v>
          </cell>
          <cell r="E80">
            <v>80</v>
          </cell>
          <cell r="F80">
            <v>78</v>
          </cell>
          <cell r="G80">
            <v>72</v>
          </cell>
          <cell r="H80">
            <v>76</v>
          </cell>
          <cell r="I80">
            <v>78</v>
          </cell>
          <cell r="J80">
            <v>76.8</v>
          </cell>
        </row>
        <row r="81">
          <cell r="B81" t="str">
            <v>梁素娴</v>
          </cell>
          <cell r="C81">
            <v>80620220020</v>
          </cell>
          <cell r="D81">
            <v>113</v>
          </cell>
          <cell r="E81">
            <v>77</v>
          </cell>
          <cell r="F81">
            <v>80</v>
          </cell>
          <cell r="G81">
            <v>78</v>
          </cell>
          <cell r="H81">
            <v>81</v>
          </cell>
          <cell r="I81">
            <v>82</v>
          </cell>
          <cell r="J81">
            <v>79.6</v>
          </cell>
        </row>
        <row r="82">
          <cell r="B82" t="str">
            <v>杨周周</v>
          </cell>
          <cell r="C82">
            <v>80620220010</v>
          </cell>
          <cell r="D82">
            <v>113</v>
          </cell>
          <cell r="E82">
            <v>84</v>
          </cell>
          <cell r="F82">
            <v>83</v>
          </cell>
          <cell r="G82">
            <v>80</v>
          </cell>
          <cell r="H82">
            <v>82</v>
          </cell>
          <cell r="I82">
            <v>84</v>
          </cell>
          <cell r="J82">
            <v>82.6</v>
          </cell>
        </row>
        <row r="83">
          <cell r="B83" t="str">
            <v>王定达</v>
          </cell>
          <cell r="C83">
            <v>80620220030</v>
          </cell>
          <cell r="D83">
            <v>113</v>
          </cell>
          <cell r="E83">
            <v>76</v>
          </cell>
          <cell r="F83">
            <v>81</v>
          </cell>
          <cell r="G83">
            <v>75</v>
          </cell>
          <cell r="H83">
            <v>79</v>
          </cell>
          <cell r="I83">
            <v>80</v>
          </cell>
          <cell r="J83">
            <v>78.2</v>
          </cell>
        </row>
        <row r="84">
          <cell r="B84" t="str">
            <v>杨燕虹</v>
          </cell>
          <cell r="C84">
            <v>80620220012</v>
          </cell>
          <cell r="D84">
            <v>113</v>
          </cell>
          <cell r="E84">
            <v>81</v>
          </cell>
          <cell r="F84">
            <v>84</v>
          </cell>
          <cell r="G84">
            <v>74</v>
          </cell>
          <cell r="H84">
            <v>83</v>
          </cell>
          <cell r="I84">
            <v>81</v>
          </cell>
          <cell r="J84">
            <v>80.6</v>
          </cell>
        </row>
        <row r="85">
          <cell r="B85" t="str">
            <v>何小会</v>
          </cell>
          <cell r="C85">
            <v>80620220018</v>
          </cell>
          <cell r="D85">
            <v>113</v>
          </cell>
          <cell r="E85">
            <v>80</v>
          </cell>
          <cell r="F85">
            <v>82</v>
          </cell>
          <cell r="G85">
            <v>79</v>
          </cell>
          <cell r="H85">
            <v>80</v>
          </cell>
          <cell r="I85">
            <v>80</v>
          </cell>
          <cell r="J85">
            <v>80.2</v>
          </cell>
        </row>
        <row r="86">
          <cell r="B86" t="str">
            <v>宋能月</v>
          </cell>
          <cell r="C86">
            <v>80620220008</v>
          </cell>
          <cell r="D86">
            <v>113</v>
          </cell>
          <cell r="E86">
            <v>75</v>
          </cell>
          <cell r="F86">
            <v>75</v>
          </cell>
          <cell r="G86">
            <v>70</v>
          </cell>
          <cell r="H86">
            <v>79</v>
          </cell>
          <cell r="I86">
            <v>78</v>
          </cell>
          <cell r="J86">
            <v>75.4</v>
          </cell>
        </row>
        <row r="87">
          <cell r="B87" t="str">
            <v>丁晓彤</v>
          </cell>
          <cell r="C87">
            <v>80620220022</v>
          </cell>
          <cell r="D87">
            <v>113</v>
          </cell>
          <cell r="E87">
            <v>80</v>
          </cell>
          <cell r="F87">
            <v>79</v>
          </cell>
          <cell r="G87">
            <v>74</v>
          </cell>
          <cell r="H87">
            <v>81</v>
          </cell>
          <cell r="I87">
            <v>80</v>
          </cell>
          <cell r="J87">
            <v>78.8</v>
          </cell>
        </row>
        <row r="88">
          <cell r="B88" t="str">
            <v>黄玖玖</v>
          </cell>
          <cell r="C88">
            <v>80620220026</v>
          </cell>
          <cell r="D88">
            <v>113</v>
          </cell>
          <cell r="E88">
            <v>78</v>
          </cell>
          <cell r="F88">
            <v>75</v>
          </cell>
          <cell r="G88">
            <v>72</v>
          </cell>
          <cell r="H88">
            <v>79</v>
          </cell>
          <cell r="I88">
            <v>80</v>
          </cell>
          <cell r="J88">
            <v>76.8</v>
          </cell>
        </row>
        <row r="89">
          <cell r="B89" t="str">
            <v>杨春英</v>
          </cell>
          <cell r="C89">
            <v>80620220023</v>
          </cell>
          <cell r="D89">
            <v>113</v>
          </cell>
          <cell r="E89">
            <v>81</v>
          </cell>
          <cell r="F89">
            <v>81</v>
          </cell>
          <cell r="G89">
            <v>78</v>
          </cell>
          <cell r="H89">
            <v>79</v>
          </cell>
          <cell r="I89">
            <v>81</v>
          </cell>
          <cell r="J89">
            <v>80</v>
          </cell>
        </row>
        <row r="90">
          <cell r="B90" t="str">
            <v>黄旭财</v>
          </cell>
          <cell r="C90">
            <v>80620220014</v>
          </cell>
          <cell r="D90">
            <v>113</v>
          </cell>
        </row>
        <row r="90">
          <cell r="J90">
            <v>0</v>
          </cell>
        </row>
        <row r="91">
          <cell r="B91" t="str">
            <v>龙馨霞</v>
          </cell>
          <cell r="C91">
            <v>80620220003</v>
          </cell>
          <cell r="D91">
            <v>113</v>
          </cell>
          <cell r="E91">
            <v>78</v>
          </cell>
          <cell r="F91">
            <v>79</v>
          </cell>
          <cell r="G91">
            <v>69</v>
          </cell>
          <cell r="H91">
            <v>79</v>
          </cell>
          <cell r="I91">
            <v>78</v>
          </cell>
          <cell r="J91">
            <v>76.6</v>
          </cell>
        </row>
        <row r="92">
          <cell r="B92" t="str">
            <v>罗金环</v>
          </cell>
          <cell r="C92">
            <v>80620220009</v>
          </cell>
          <cell r="D92">
            <v>113</v>
          </cell>
          <cell r="E92">
            <v>76</v>
          </cell>
          <cell r="F92">
            <v>76</v>
          </cell>
          <cell r="G92">
            <v>72</v>
          </cell>
          <cell r="H92">
            <v>79</v>
          </cell>
          <cell r="I92">
            <v>79</v>
          </cell>
          <cell r="J92">
            <v>76.4</v>
          </cell>
        </row>
        <row r="93">
          <cell r="B93" t="str">
            <v>罗羽</v>
          </cell>
          <cell r="C93">
            <v>80620220015</v>
          </cell>
          <cell r="D93">
            <v>113</v>
          </cell>
          <cell r="E93">
            <v>85</v>
          </cell>
          <cell r="F93">
            <v>86</v>
          </cell>
          <cell r="G93">
            <v>86</v>
          </cell>
          <cell r="H93">
            <v>87</v>
          </cell>
          <cell r="I93">
            <v>84</v>
          </cell>
          <cell r="J93">
            <v>85.6</v>
          </cell>
        </row>
        <row r="94">
          <cell r="B94" t="str">
            <v>石海芳</v>
          </cell>
          <cell r="C94">
            <v>80620220021</v>
          </cell>
          <cell r="D94">
            <v>113</v>
          </cell>
          <cell r="E94">
            <v>83</v>
          </cell>
          <cell r="F94">
            <v>82</v>
          </cell>
          <cell r="G94">
            <v>73</v>
          </cell>
          <cell r="H94">
            <v>81</v>
          </cell>
          <cell r="I94">
            <v>80</v>
          </cell>
          <cell r="J94">
            <v>79.8</v>
          </cell>
        </row>
        <row r="95">
          <cell r="B95" t="str">
            <v>张美福</v>
          </cell>
          <cell r="C95">
            <v>80620220027</v>
          </cell>
          <cell r="D95">
            <v>113</v>
          </cell>
          <cell r="E95">
            <v>78</v>
          </cell>
          <cell r="F95">
            <v>79</v>
          </cell>
          <cell r="G95">
            <v>80</v>
          </cell>
          <cell r="H95">
            <v>84</v>
          </cell>
          <cell r="I95">
            <v>86</v>
          </cell>
          <cell r="J95">
            <v>81.4</v>
          </cell>
        </row>
        <row r="96">
          <cell r="B96" t="str">
            <v>杨胜元</v>
          </cell>
          <cell r="C96">
            <v>80620220013</v>
          </cell>
          <cell r="D96">
            <v>114</v>
          </cell>
          <cell r="E96">
            <v>89.6</v>
          </cell>
          <cell r="F96">
            <v>90</v>
          </cell>
          <cell r="G96">
            <v>90</v>
          </cell>
          <cell r="H96">
            <v>92</v>
          </cell>
          <cell r="I96">
            <v>90</v>
          </cell>
          <cell r="J96">
            <v>90.32</v>
          </cell>
        </row>
        <row r="97">
          <cell r="B97" t="str">
            <v>张清华</v>
          </cell>
          <cell r="C97">
            <v>80620220073</v>
          </cell>
          <cell r="D97">
            <v>114</v>
          </cell>
          <cell r="E97">
            <v>87.3</v>
          </cell>
          <cell r="F97">
            <v>90</v>
          </cell>
          <cell r="G97">
            <v>90</v>
          </cell>
          <cell r="H97">
            <v>92</v>
          </cell>
          <cell r="I97">
            <v>89</v>
          </cell>
          <cell r="J97">
            <v>89.66</v>
          </cell>
        </row>
        <row r="98">
          <cell r="B98" t="str">
            <v>杨发英</v>
          </cell>
          <cell r="C98">
            <v>80620220076</v>
          </cell>
          <cell r="D98">
            <v>114</v>
          </cell>
          <cell r="E98">
            <v>88.7</v>
          </cell>
          <cell r="F98">
            <v>89</v>
          </cell>
          <cell r="G98">
            <v>90</v>
          </cell>
          <cell r="H98">
            <v>90</v>
          </cell>
          <cell r="I98">
            <v>90</v>
          </cell>
          <cell r="J98">
            <v>89.54</v>
          </cell>
        </row>
        <row r="99">
          <cell r="B99" t="str">
            <v>张春菊</v>
          </cell>
          <cell r="C99">
            <v>80620220006</v>
          </cell>
          <cell r="D99">
            <v>114</v>
          </cell>
          <cell r="E99">
            <v>87.9</v>
          </cell>
          <cell r="F99">
            <v>88</v>
          </cell>
          <cell r="G99">
            <v>90</v>
          </cell>
          <cell r="H99">
            <v>90</v>
          </cell>
          <cell r="I99">
            <v>89</v>
          </cell>
          <cell r="J99">
            <v>88.98</v>
          </cell>
        </row>
        <row r="100">
          <cell r="B100" t="str">
            <v>冉秀琴</v>
          </cell>
          <cell r="C100">
            <v>80620220046</v>
          </cell>
          <cell r="D100">
            <v>114</v>
          </cell>
          <cell r="E100">
            <v>88.5</v>
          </cell>
          <cell r="F100">
            <v>89</v>
          </cell>
          <cell r="G100">
            <v>89</v>
          </cell>
          <cell r="H100">
            <v>89</v>
          </cell>
          <cell r="I100">
            <v>87</v>
          </cell>
          <cell r="J100">
            <v>88.5</v>
          </cell>
        </row>
        <row r="101">
          <cell r="B101" t="str">
            <v>姚娟</v>
          </cell>
          <cell r="C101">
            <v>80620220034</v>
          </cell>
          <cell r="D101">
            <v>114</v>
          </cell>
          <cell r="E101">
            <v>88.4</v>
          </cell>
          <cell r="F101">
            <v>88</v>
          </cell>
          <cell r="G101">
            <v>90</v>
          </cell>
          <cell r="H101">
            <v>89</v>
          </cell>
          <cell r="I101">
            <v>87</v>
          </cell>
          <cell r="J101">
            <v>88.48</v>
          </cell>
        </row>
        <row r="102">
          <cell r="B102" t="str">
            <v>万敏</v>
          </cell>
          <cell r="C102">
            <v>80620220084</v>
          </cell>
          <cell r="D102">
            <v>114</v>
          </cell>
          <cell r="E102">
            <v>89.2</v>
          </cell>
          <cell r="F102">
            <v>89</v>
          </cell>
          <cell r="G102">
            <v>86</v>
          </cell>
          <cell r="H102">
            <v>89</v>
          </cell>
          <cell r="I102">
            <v>89</v>
          </cell>
          <cell r="J102">
            <v>88.44</v>
          </cell>
        </row>
        <row r="103">
          <cell r="B103" t="str">
            <v>万字平</v>
          </cell>
          <cell r="C103">
            <v>80620220072</v>
          </cell>
          <cell r="D103">
            <v>114</v>
          </cell>
          <cell r="E103">
            <v>85.5</v>
          </cell>
          <cell r="F103">
            <v>85</v>
          </cell>
          <cell r="G103">
            <v>89</v>
          </cell>
          <cell r="H103">
            <v>90</v>
          </cell>
          <cell r="I103">
            <v>90</v>
          </cell>
          <cell r="J103">
            <v>87.9</v>
          </cell>
        </row>
        <row r="104">
          <cell r="B104" t="str">
            <v>杨美霞</v>
          </cell>
          <cell r="C104">
            <v>80620220083</v>
          </cell>
          <cell r="D104">
            <v>114</v>
          </cell>
          <cell r="E104">
            <v>87.5</v>
          </cell>
          <cell r="F104">
            <v>88</v>
          </cell>
          <cell r="G104">
            <v>86</v>
          </cell>
          <cell r="H104">
            <v>89</v>
          </cell>
          <cell r="I104">
            <v>89</v>
          </cell>
          <cell r="J104">
            <v>87.625</v>
          </cell>
        </row>
        <row r="105">
          <cell r="B105" t="str">
            <v>杨章菊</v>
          </cell>
          <cell r="C105">
            <v>80620220020</v>
          </cell>
          <cell r="D105">
            <v>114</v>
          </cell>
          <cell r="E105">
            <v>87.1</v>
          </cell>
          <cell r="F105">
            <v>87</v>
          </cell>
          <cell r="G105">
            <v>86</v>
          </cell>
          <cell r="H105">
            <v>90</v>
          </cell>
          <cell r="I105">
            <v>88</v>
          </cell>
          <cell r="J105">
            <v>87.62</v>
          </cell>
        </row>
        <row r="106">
          <cell r="B106" t="str">
            <v>吴增梅</v>
          </cell>
          <cell r="C106">
            <v>80620220026</v>
          </cell>
          <cell r="D106">
            <v>114</v>
          </cell>
          <cell r="E106">
            <v>85.6</v>
          </cell>
          <cell r="F106">
            <v>86</v>
          </cell>
          <cell r="G106">
            <v>87</v>
          </cell>
          <cell r="H106">
            <v>89</v>
          </cell>
          <cell r="I106">
            <v>90</v>
          </cell>
          <cell r="J106">
            <v>87.52</v>
          </cell>
        </row>
        <row r="107">
          <cell r="B107" t="str">
            <v>艾登凤</v>
          </cell>
          <cell r="C107">
            <v>80620220091</v>
          </cell>
          <cell r="D107">
            <v>114</v>
          </cell>
          <cell r="E107">
            <v>87.2</v>
          </cell>
          <cell r="F107">
            <v>87</v>
          </cell>
          <cell r="G107">
            <v>86</v>
          </cell>
          <cell r="H107">
            <v>87</v>
          </cell>
          <cell r="I107">
            <v>89</v>
          </cell>
          <cell r="J107">
            <v>87.24</v>
          </cell>
        </row>
        <row r="108">
          <cell r="B108" t="str">
            <v>罗烈燕</v>
          </cell>
          <cell r="C108">
            <v>80620220032</v>
          </cell>
          <cell r="D108">
            <v>114</v>
          </cell>
          <cell r="E108">
            <v>86.7</v>
          </cell>
          <cell r="F108">
            <v>87</v>
          </cell>
          <cell r="G108">
            <v>87</v>
          </cell>
          <cell r="H108">
            <v>87</v>
          </cell>
          <cell r="I108">
            <v>87</v>
          </cell>
          <cell r="J108">
            <v>86.94</v>
          </cell>
        </row>
        <row r="109">
          <cell r="B109" t="str">
            <v>莫秀琼</v>
          </cell>
          <cell r="C109">
            <v>80620220058</v>
          </cell>
          <cell r="D109">
            <v>114</v>
          </cell>
          <cell r="E109">
            <v>87.6</v>
          </cell>
          <cell r="F109">
            <v>88</v>
          </cell>
          <cell r="G109">
            <v>86</v>
          </cell>
          <cell r="H109">
            <v>86</v>
          </cell>
          <cell r="I109">
            <v>87</v>
          </cell>
          <cell r="J109">
            <v>86.92</v>
          </cell>
        </row>
        <row r="110">
          <cell r="B110" t="str">
            <v>何明燕</v>
          </cell>
          <cell r="C110">
            <v>80620220049</v>
          </cell>
          <cell r="D110">
            <v>114</v>
          </cell>
          <cell r="E110">
            <v>86.8</v>
          </cell>
          <cell r="F110">
            <v>87</v>
          </cell>
          <cell r="G110">
            <v>85</v>
          </cell>
          <cell r="H110">
            <v>87</v>
          </cell>
          <cell r="I110">
            <v>86</v>
          </cell>
          <cell r="J110">
            <v>86.36</v>
          </cell>
        </row>
        <row r="111">
          <cell r="B111" t="str">
            <v>姚荣</v>
          </cell>
          <cell r="C111">
            <v>80620220080</v>
          </cell>
          <cell r="D111">
            <v>114</v>
          </cell>
          <cell r="E111">
            <v>83.6</v>
          </cell>
          <cell r="F111">
            <v>84</v>
          </cell>
          <cell r="G111">
            <v>88</v>
          </cell>
          <cell r="H111">
            <v>87</v>
          </cell>
          <cell r="I111">
            <v>88</v>
          </cell>
          <cell r="J111">
            <v>86.12</v>
          </cell>
        </row>
        <row r="112">
          <cell r="B112" t="str">
            <v>杨秋月</v>
          </cell>
          <cell r="C112">
            <v>80620220030</v>
          </cell>
          <cell r="D112">
            <v>114</v>
          </cell>
          <cell r="E112">
            <v>83.4</v>
          </cell>
          <cell r="F112">
            <v>85</v>
          </cell>
          <cell r="G112">
            <v>85</v>
          </cell>
          <cell r="H112">
            <v>88</v>
          </cell>
          <cell r="I112">
            <v>89</v>
          </cell>
          <cell r="J112">
            <v>86.08</v>
          </cell>
        </row>
        <row r="113">
          <cell r="B113" t="str">
            <v>龙道珍</v>
          </cell>
          <cell r="C113">
            <v>80620220009</v>
          </cell>
          <cell r="D113">
            <v>114</v>
          </cell>
          <cell r="E113">
            <v>86</v>
          </cell>
          <cell r="F113">
            <v>85</v>
          </cell>
          <cell r="G113">
            <v>86</v>
          </cell>
          <cell r="H113">
            <v>85</v>
          </cell>
          <cell r="I113">
            <v>86</v>
          </cell>
          <cell r="J113">
            <v>85.6</v>
          </cell>
        </row>
        <row r="114">
          <cell r="B114" t="str">
            <v>吴泽凤</v>
          </cell>
          <cell r="C114">
            <v>80620220064</v>
          </cell>
          <cell r="D114">
            <v>114</v>
          </cell>
          <cell r="E114">
            <v>86</v>
          </cell>
          <cell r="F114">
            <v>85</v>
          </cell>
          <cell r="G114">
            <v>85</v>
          </cell>
          <cell r="H114">
            <v>86</v>
          </cell>
          <cell r="I114">
            <v>85</v>
          </cell>
          <cell r="J114">
            <v>85.4</v>
          </cell>
        </row>
        <row r="115">
          <cell r="B115" t="str">
            <v>肖婷</v>
          </cell>
          <cell r="C115">
            <v>80620220005</v>
          </cell>
          <cell r="D115">
            <v>114</v>
          </cell>
          <cell r="E115">
            <v>86</v>
          </cell>
          <cell r="F115">
            <v>85</v>
          </cell>
          <cell r="G115">
            <v>85</v>
          </cell>
          <cell r="H115">
            <v>85</v>
          </cell>
          <cell r="I115">
            <v>85</v>
          </cell>
          <cell r="J115">
            <v>85.2</v>
          </cell>
        </row>
        <row r="116">
          <cell r="B116" t="str">
            <v>杨采云</v>
          </cell>
          <cell r="C116">
            <v>80620220079</v>
          </cell>
          <cell r="D116">
            <v>114</v>
          </cell>
          <cell r="E116">
            <v>85</v>
          </cell>
          <cell r="F116">
            <v>84</v>
          </cell>
          <cell r="G116">
            <v>83</v>
          </cell>
          <cell r="H116">
            <v>85</v>
          </cell>
          <cell r="I116">
            <v>86</v>
          </cell>
          <cell r="J116">
            <v>84.6</v>
          </cell>
        </row>
        <row r="117">
          <cell r="B117" t="str">
            <v>张学珍</v>
          </cell>
          <cell r="C117">
            <v>80620220060</v>
          </cell>
          <cell r="D117">
            <v>114</v>
          </cell>
          <cell r="E117">
            <v>82</v>
          </cell>
          <cell r="F117">
            <v>78</v>
          </cell>
          <cell r="G117">
            <v>75</v>
          </cell>
          <cell r="H117">
            <v>78</v>
          </cell>
          <cell r="I117">
            <v>80</v>
          </cell>
          <cell r="J117">
            <v>84.5</v>
          </cell>
        </row>
        <row r="118">
          <cell r="B118" t="str">
            <v>王婷</v>
          </cell>
          <cell r="C118">
            <v>80620220090</v>
          </cell>
          <cell r="D118">
            <v>114</v>
          </cell>
          <cell r="E118">
            <v>82</v>
          </cell>
          <cell r="F118">
            <v>81</v>
          </cell>
          <cell r="G118">
            <v>86</v>
          </cell>
          <cell r="H118">
            <v>87</v>
          </cell>
          <cell r="I118">
            <v>86</v>
          </cell>
          <cell r="J118">
            <v>84.4</v>
          </cell>
        </row>
        <row r="119">
          <cell r="B119" t="str">
            <v>代先丹</v>
          </cell>
          <cell r="C119">
            <v>80620220051</v>
          </cell>
          <cell r="D119">
            <v>114</v>
          </cell>
          <cell r="E119">
            <v>85</v>
          </cell>
          <cell r="F119">
            <v>84</v>
          </cell>
          <cell r="G119">
            <v>85</v>
          </cell>
          <cell r="H119">
            <v>85</v>
          </cell>
          <cell r="I119">
            <v>83</v>
          </cell>
          <cell r="J119">
            <v>84.4</v>
          </cell>
        </row>
        <row r="120">
          <cell r="B120" t="str">
            <v>龙雪</v>
          </cell>
          <cell r="C120">
            <v>80620220027</v>
          </cell>
          <cell r="D120">
            <v>114</v>
          </cell>
          <cell r="E120">
            <v>85</v>
          </cell>
          <cell r="F120">
            <v>86</v>
          </cell>
          <cell r="G120">
            <v>82</v>
          </cell>
          <cell r="H120">
            <v>83</v>
          </cell>
          <cell r="I120">
            <v>84</v>
          </cell>
          <cell r="J120">
            <v>84</v>
          </cell>
        </row>
        <row r="121">
          <cell r="B121" t="str">
            <v>吴佳霜</v>
          </cell>
          <cell r="C121">
            <v>80620220010</v>
          </cell>
          <cell r="D121">
            <v>114</v>
          </cell>
          <cell r="E121">
            <v>81.8</v>
          </cell>
          <cell r="F121">
            <v>82</v>
          </cell>
          <cell r="G121">
            <v>84</v>
          </cell>
          <cell r="H121">
            <v>85</v>
          </cell>
          <cell r="I121">
            <v>85</v>
          </cell>
          <cell r="J121">
            <v>83.56</v>
          </cell>
        </row>
        <row r="122">
          <cell r="B122" t="str">
            <v>吴宗婷</v>
          </cell>
          <cell r="C122">
            <v>80620220042</v>
          </cell>
          <cell r="D122">
            <v>114</v>
          </cell>
          <cell r="E122">
            <v>83.5</v>
          </cell>
          <cell r="F122">
            <v>83</v>
          </cell>
          <cell r="G122">
            <v>83</v>
          </cell>
          <cell r="H122">
            <v>83</v>
          </cell>
          <cell r="I122">
            <v>82</v>
          </cell>
          <cell r="J122">
            <v>82.9</v>
          </cell>
        </row>
        <row r="123">
          <cell r="B123" t="str">
            <v>杨敏</v>
          </cell>
          <cell r="C123">
            <v>80620220081</v>
          </cell>
          <cell r="D123">
            <v>114</v>
          </cell>
          <cell r="E123">
            <v>85</v>
          </cell>
          <cell r="F123">
            <v>83</v>
          </cell>
          <cell r="G123">
            <v>82</v>
          </cell>
          <cell r="H123">
            <v>81</v>
          </cell>
          <cell r="I123">
            <v>83</v>
          </cell>
          <cell r="J123">
            <v>82.8</v>
          </cell>
        </row>
        <row r="124">
          <cell r="B124" t="str">
            <v>杨媛瑗</v>
          </cell>
          <cell r="C124">
            <v>80620220085</v>
          </cell>
          <cell r="D124">
            <v>114</v>
          </cell>
          <cell r="E124">
            <v>86.8</v>
          </cell>
          <cell r="F124">
            <v>80</v>
          </cell>
          <cell r="G124">
            <v>83</v>
          </cell>
          <cell r="H124">
            <v>79</v>
          </cell>
          <cell r="I124">
            <v>85</v>
          </cell>
          <cell r="J124">
            <v>82.76</v>
          </cell>
        </row>
        <row r="125">
          <cell r="B125" t="str">
            <v>吴丹</v>
          </cell>
          <cell r="C125">
            <v>80620220011</v>
          </cell>
          <cell r="D125">
            <v>114</v>
          </cell>
          <cell r="E125">
            <v>83.5</v>
          </cell>
          <cell r="F125">
            <v>83</v>
          </cell>
          <cell r="G125">
            <v>81</v>
          </cell>
          <cell r="H125">
            <v>80</v>
          </cell>
          <cell r="I125">
            <v>85</v>
          </cell>
          <cell r="J125">
            <v>82.5</v>
          </cell>
        </row>
        <row r="126">
          <cell r="B126" t="str">
            <v>陆嘉梅</v>
          </cell>
          <cell r="C126">
            <v>80620220087</v>
          </cell>
          <cell r="D126">
            <v>114</v>
          </cell>
          <cell r="E126">
            <v>84</v>
          </cell>
          <cell r="F126">
            <v>82</v>
          </cell>
          <cell r="G126">
            <v>80</v>
          </cell>
          <cell r="H126">
            <v>82</v>
          </cell>
          <cell r="I126">
            <v>82</v>
          </cell>
          <cell r="J126">
            <v>82</v>
          </cell>
        </row>
        <row r="127">
          <cell r="B127" t="str">
            <v>吴红慧</v>
          </cell>
          <cell r="C127">
            <v>80620220053</v>
          </cell>
          <cell r="D127">
            <v>114</v>
          </cell>
          <cell r="E127">
            <v>82.6</v>
          </cell>
          <cell r="F127">
            <v>83</v>
          </cell>
          <cell r="G127">
            <v>78</v>
          </cell>
          <cell r="H127">
            <v>80</v>
          </cell>
          <cell r="I127">
            <v>86</v>
          </cell>
          <cell r="J127">
            <v>81.92</v>
          </cell>
        </row>
        <row r="128">
          <cell r="B128" t="str">
            <v>李小霞</v>
          </cell>
          <cell r="C128">
            <v>80620220086</v>
          </cell>
          <cell r="D128">
            <v>114</v>
          </cell>
          <cell r="E128">
            <v>83</v>
          </cell>
          <cell r="F128">
            <v>81</v>
          </cell>
          <cell r="G128">
            <v>82</v>
          </cell>
          <cell r="H128">
            <v>82</v>
          </cell>
          <cell r="I128">
            <v>81</v>
          </cell>
          <cell r="J128">
            <v>81.8</v>
          </cell>
        </row>
        <row r="129">
          <cell r="B129" t="str">
            <v>黄沁雯</v>
          </cell>
          <cell r="C129">
            <v>80620220007</v>
          </cell>
          <cell r="D129">
            <v>114</v>
          </cell>
          <cell r="E129">
            <v>81</v>
          </cell>
          <cell r="F129">
            <v>82</v>
          </cell>
          <cell r="G129">
            <v>83</v>
          </cell>
          <cell r="H129">
            <v>79</v>
          </cell>
          <cell r="I129">
            <v>84</v>
          </cell>
          <cell r="J129">
            <v>81.8</v>
          </cell>
        </row>
        <row r="130">
          <cell r="B130" t="str">
            <v>杨恋</v>
          </cell>
          <cell r="C130">
            <v>80620220025</v>
          </cell>
          <cell r="D130">
            <v>114</v>
          </cell>
          <cell r="E130">
            <v>81.5</v>
          </cell>
          <cell r="F130">
            <v>80</v>
          </cell>
          <cell r="G130">
            <v>82</v>
          </cell>
          <cell r="H130">
            <v>81</v>
          </cell>
          <cell r="I130">
            <v>84</v>
          </cell>
          <cell r="J130">
            <v>81.7</v>
          </cell>
        </row>
        <row r="131">
          <cell r="B131" t="str">
            <v>龙春丽</v>
          </cell>
          <cell r="C131">
            <v>80620220001</v>
          </cell>
          <cell r="D131">
            <v>114</v>
          </cell>
          <cell r="E131">
            <v>82</v>
          </cell>
          <cell r="F131">
            <v>80</v>
          </cell>
          <cell r="G131">
            <v>84</v>
          </cell>
          <cell r="H131">
            <v>83</v>
          </cell>
          <cell r="I131">
            <v>79</v>
          </cell>
          <cell r="J131">
            <v>81.6</v>
          </cell>
        </row>
        <row r="132">
          <cell r="B132" t="str">
            <v>符光燕</v>
          </cell>
          <cell r="C132">
            <v>80620220078</v>
          </cell>
          <cell r="D132">
            <v>114</v>
          </cell>
          <cell r="E132">
            <v>83</v>
          </cell>
          <cell r="F132">
            <v>82</v>
          </cell>
          <cell r="G132">
            <v>81</v>
          </cell>
          <cell r="H132">
            <v>80</v>
          </cell>
          <cell r="I132">
            <v>82</v>
          </cell>
          <cell r="J132">
            <v>81.6</v>
          </cell>
        </row>
        <row r="133">
          <cell r="B133" t="str">
            <v>张雨婷</v>
          </cell>
          <cell r="C133">
            <v>80620220008</v>
          </cell>
          <cell r="D133">
            <v>114</v>
          </cell>
          <cell r="E133">
            <v>80</v>
          </cell>
          <cell r="F133">
            <v>81</v>
          </cell>
          <cell r="G133">
            <v>83.5</v>
          </cell>
          <cell r="H133">
            <v>85</v>
          </cell>
          <cell r="I133">
            <v>78</v>
          </cell>
          <cell r="J133">
            <v>81.5</v>
          </cell>
        </row>
        <row r="134">
          <cell r="B134" t="str">
            <v>唐巧</v>
          </cell>
          <cell r="C134">
            <v>80620220036</v>
          </cell>
          <cell r="D134">
            <v>114</v>
          </cell>
          <cell r="E134">
            <v>82.5</v>
          </cell>
          <cell r="F134">
            <v>80</v>
          </cell>
          <cell r="G134">
            <v>82</v>
          </cell>
          <cell r="H134">
            <v>81</v>
          </cell>
          <cell r="I134">
            <v>82</v>
          </cell>
          <cell r="J134">
            <v>81.5</v>
          </cell>
        </row>
        <row r="135">
          <cell r="B135" t="str">
            <v>王庭</v>
          </cell>
          <cell r="C135">
            <v>80620220088</v>
          </cell>
          <cell r="D135">
            <v>114</v>
          </cell>
          <cell r="E135">
            <v>81</v>
          </cell>
          <cell r="F135">
            <v>80</v>
          </cell>
          <cell r="G135">
            <v>80</v>
          </cell>
          <cell r="H135">
            <v>81</v>
          </cell>
          <cell r="I135">
            <v>85</v>
          </cell>
          <cell r="J135">
            <v>81.4</v>
          </cell>
        </row>
        <row r="136">
          <cell r="B136" t="str">
            <v>田香</v>
          </cell>
          <cell r="C136">
            <v>80620220031</v>
          </cell>
          <cell r="D136">
            <v>114</v>
          </cell>
          <cell r="E136">
            <v>82</v>
          </cell>
          <cell r="F136">
            <v>80</v>
          </cell>
          <cell r="G136">
            <v>80</v>
          </cell>
          <cell r="H136">
            <v>83</v>
          </cell>
          <cell r="I136">
            <v>82</v>
          </cell>
          <cell r="J136">
            <v>81.4</v>
          </cell>
        </row>
        <row r="137">
          <cell r="B137" t="str">
            <v>万桃英</v>
          </cell>
          <cell r="C137">
            <v>80620220035</v>
          </cell>
          <cell r="D137">
            <v>114</v>
          </cell>
          <cell r="E137">
            <v>82</v>
          </cell>
          <cell r="F137">
            <v>80</v>
          </cell>
          <cell r="G137">
            <v>82</v>
          </cell>
          <cell r="H137">
            <v>80</v>
          </cell>
          <cell r="I137">
            <v>82</v>
          </cell>
          <cell r="J137">
            <v>81.2</v>
          </cell>
        </row>
        <row r="138">
          <cell r="B138" t="str">
            <v>刘杰</v>
          </cell>
          <cell r="C138">
            <v>80620220015</v>
          </cell>
          <cell r="D138">
            <v>114</v>
          </cell>
          <cell r="E138">
            <v>80</v>
          </cell>
          <cell r="F138">
            <v>80</v>
          </cell>
          <cell r="G138">
            <v>81</v>
          </cell>
          <cell r="H138">
            <v>83</v>
          </cell>
          <cell r="I138">
            <v>82</v>
          </cell>
          <cell r="J138">
            <v>81.2</v>
          </cell>
        </row>
        <row r="139">
          <cell r="B139" t="str">
            <v>龙水江</v>
          </cell>
          <cell r="C139">
            <v>80620220061</v>
          </cell>
          <cell r="D139">
            <v>114</v>
          </cell>
          <cell r="E139">
            <v>82.5</v>
          </cell>
          <cell r="F139">
            <v>83</v>
          </cell>
          <cell r="G139">
            <v>79</v>
          </cell>
          <cell r="H139">
            <v>80</v>
          </cell>
          <cell r="I139">
            <v>81</v>
          </cell>
          <cell r="J139">
            <v>81.1</v>
          </cell>
        </row>
        <row r="140">
          <cell r="B140" t="str">
            <v>何丽</v>
          </cell>
          <cell r="C140">
            <v>80620220092</v>
          </cell>
          <cell r="D140">
            <v>114</v>
          </cell>
          <cell r="E140">
            <v>80</v>
          </cell>
          <cell r="F140">
            <v>79</v>
          </cell>
          <cell r="G140">
            <v>78</v>
          </cell>
          <cell r="H140">
            <v>84</v>
          </cell>
          <cell r="I140">
            <v>84</v>
          </cell>
          <cell r="J140">
            <v>81</v>
          </cell>
        </row>
        <row r="141">
          <cell r="B141" t="str">
            <v>杨政美</v>
          </cell>
          <cell r="C141">
            <v>80620220070</v>
          </cell>
          <cell r="D141">
            <v>114</v>
          </cell>
          <cell r="E141">
            <v>79.5</v>
          </cell>
          <cell r="F141">
            <v>79</v>
          </cell>
          <cell r="G141">
            <v>82</v>
          </cell>
          <cell r="H141">
            <v>80</v>
          </cell>
          <cell r="I141">
            <v>84</v>
          </cell>
          <cell r="J141">
            <v>80.9</v>
          </cell>
        </row>
        <row r="142">
          <cell r="B142" t="str">
            <v>杨昌美</v>
          </cell>
          <cell r="C142">
            <v>80620220018</v>
          </cell>
          <cell r="D142">
            <v>114</v>
          </cell>
          <cell r="E142">
            <v>81.5</v>
          </cell>
          <cell r="F142">
            <v>80</v>
          </cell>
          <cell r="G142">
            <v>82</v>
          </cell>
          <cell r="H142">
            <v>80</v>
          </cell>
          <cell r="I142">
            <v>81</v>
          </cell>
          <cell r="J142">
            <v>80.9</v>
          </cell>
        </row>
        <row r="143">
          <cell r="B143" t="str">
            <v>万光燕</v>
          </cell>
          <cell r="C143">
            <v>80620220038</v>
          </cell>
          <cell r="D143">
            <v>114</v>
          </cell>
          <cell r="E143">
            <v>79</v>
          </cell>
          <cell r="F143">
            <v>78</v>
          </cell>
          <cell r="G143">
            <v>85</v>
          </cell>
          <cell r="H143">
            <v>78</v>
          </cell>
          <cell r="I143">
            <v>84</v>
          </cell>
          <cell r="J143">
            <v>80.8</v>
          </cell>
        </row>
        <row r="144">
          <cell r="B144" t="str">
            <v>洪乃珊</v>
          </cell>
          <cell r="C144">
            <v>80620220017</v>
          </cell>
          <cell r="D144">
            <v>114</v>
          </cell>
          <cell r="E144">
            <v>82</v>
          </cell>
          <cell r="F144">
            <v>80</v>
          </cell>
          <cell r="G144">
            <v>80</v>
          </cell>
          <cell r="H144">
            <v>82</v>
          </cell>
          <cell r="I144">
            <v>80</v>
          </cell>
          <cell r="J144">
            <v>80.8</v>
          </cell>
        </row>
        <row r="145">
          <cell r="B145" t="str">
            <v>秦梅</v>
          </cell>
          <cell r="C145">
            <v>80620220023</v>
          </cell>
          <cell r="D145">
            <v>114</v>
          </cell>
          <cell r="E145">
            <v>79</v>
          </cell>
          <cell r="F145">
            <v>78</v>
          </cell>
          <cell r="G145">
            <v>83</v>
          </cell>
          <cell r="H145">
            <v>81</v>
          </cell>
          <cell r="I145">
            <v>82</v>
          </cell>
          <cell r="J145">
            <v>80.6</v>
          </cell>
        </row>
        <row r="146">
          <cell r="B146" t="str">
            <v>张还丹</v>
          </cell>
          <cell r="C146">
            <v>80620220029</v>
          </cell>
          <cell r="D146">
            <v>114</v>
          </cell>
          <cell r="E146">
            <v>78</v>
          </cell>
          <cell r="F146">
            <v>82</v>
          </cell>
          <cell r="G146">
            <v>82</v>
          </cell>
          <cell r="H146">
            <v>81</v>
          </cell>
          <cell r="I146">
            <v>78</v>
          </cell>
          <cell r="J146">
            <v>80.2</v>
          </cell>
        </row>
        <row r="147">
          <cell r="B147" t="str">
            <v>杨琴红</v>
          </cell>
          <cell r="C147">
            <v>80620220055</v>
          </cell>
          <cell r="D147">
            <v>114</v>
          </cell>
          <cell r="E147">
            <v>82</v>
          </cell>
          <cell r="F147">
            <v>80</v>
          </cell>
          <cell r="G147">
            <v>81</v>
          </cell>
          <cell r="H147">
            <v>80</v>
          </cell>
          <cell r="I147">
            <v>78</v>
          </cell>
          <cell r="J147">
            <v>80.2</v>
          </cell>
        </row>
        <row r="148">
          <cell r="B148" t="str">
            <v>潘沛</v>
          </cell>
          <cell r="C148">
            <v>80620220089</v>
          </cell>
          <cell r="D148">
            <v>114</v>
          </cell>
          <cell r="E148">
            <v>81.5</v>
          </cell>
          <cell r="F148">
            <v>82</v>
          </cell>
          <cell r="G148">
            <v>78</v>
          </cell>
          <cell r="H148">
            <v>78</v>
          </cell>
          <cell r="I148">
            <v>81</v>
          </cell>
          <cell r="J148">
            <v>80.1</v>
          </cell>
        </row>
        <row r="149">
          <cell r="B149" t="str">
            <v>周小云</v>
          </cell>
          <cell r="C149">
            <v>80620220033</v>
          </cell>
          <cell r="D149">
            <v>114</v>
          </cell>
          <cell r="E149">
            <v>81</v>
          </cell>
          <cell r="F149">
            <v>80</v>
          </cell>
          <cell r="G149">
            <v>80</v>
          </cell>
          <cell r="H149">
            <v>80.1</v>
          </cell>
          <cell r="I149">
            <v>79</v>
          </cell>
          <cell r="J149">
            <v>80.02</v>
          </cell>
        </row>
        <row r="150">
          <cell r="B150" t="str">
            <v>吴宗兰</v>
          </cell>
          <cell r="C150">
            <v>80620220063</v>
          </cell>
          <cell r="D150">
            <v>114</v>
          </cell>
          <cell r="E150">
            <v>78</v>
          </cell>
          <cell r="F150">
            <v>79</v>
          </cell>
          <cell r="G150">
            <v>80</v>
          </cell>
          <cell r="H150">
            <v>80</v>
          </cell>
          <cell r="I150">
            <v>83</v>
          </cell>
          <cell r="J150">
            <v>80</v>
          </cell>
        </row>
        <row r="151">
          <cell r="B151" t="str">
            <v>吴遵孟</v>
          </cell>
          <cell r="C151">
            <v>80620220044</v>
          </cell>
          <cell r="D151">
            <v>114</v>
          </cell>
          <cell r="E151">
            <v>81.5</v>
          </cell>
          <cell r="F151">
            <v>80</v>
          </cell>
          <cell r="G151">
            <v>79</v>
          </cell>
          <cell r="H151">
            <v>78</v>
          </cell>
          <cell r="I151">
            <v>80</v>
          </cell>
          <cell r="J151">
            <v>79.7</v>
          </cell>
        </row>
        <row r="152">
          <cell r="B152" t="str">
            <v>吴水芝</v>
          </cell>
          <cell r="C152">
            <v>80620220024</v>
          </cell>
          <cell r="D152">
            <v>114</v>
          </cell>
          <cell r="E152">
            <v>80</v>
          </cell>
          <cell r="F152">
            <v>81</v>
          </cell>
          <cell r="G152">
            <v>81</v>
          </cell>
          <cell r="H152">
            <v>78</v>
          </cell>
          <cell r="I152">
            <v>78</v>
          </cell>
          <cell r="J152">
            <v>79.6</v>
          </cell>
        </row>
        <row r="153">
          <cell r="B153" t="str">
            <v>王微微</v>
          </cell>
          <cell r="C153">
            <v>80620220054</v>
          </cell>
          <cell r="D153">
            <v>114</v>
          </cell>
          <cell r="E153">
            <v>80</v>
          </cell>
          <cell r="F153">
            <v>78</v>
          </cell>
          <cell r="G153">
            <v>79</v>
          </cell>
          <cell r="H153">
            <v>79</v>
          </cell>
          <cell r="I153">
            <v>82</v>
          </cell>
          <cell r="J153">
            <v>79.6</v>
          </cell>
        </row>
        <row r="154">
          <cell r="B154" t="str">
            <v>龙丽莎</v>
          </cell>
          <cell r="C154">
            <v>80620220045</v>
          </cell>
          <cell r="D154">
            <v>114</v>
          </cell>
          <cell r="E154">
            <v>79</v>
          </cell>
          <cell r="F154">
            <v>78</v>
          </cell>
          <cell r="G154">
            <v>77</v>
          </cell>
          <cell r="H154">
            <v>82</v>
          </cell>
          <cell r="I154">
            <v>82</v>
          </cell>
          <cell r="J154">
            <v>79.6</v>
          </cell>
        </row>
        <row r="155">
          <cell r="B155" t="str">
            <v>李文萍</v>
          </cell>
          <cell r="C155">
            <v>80620220041</v>
          </cell>
          <cell r="D155">
            <v>114</v>
          </cell>
          <cell r="E155">
            <v>79.5</v>
          </cell>
          <cell r="F155">
            <v>78</v>
          </cell>
          <cell r="G155">
            <v>78</v>
          </cell>
          <cell r="H155">
            <v>80</v>
          </cell>
          <cell r="I155">
            <v>81</v>
          </cell>
          <cell r="J155">
            <v>79.3</v>
          </cell>
        </row>
        <row r="156">
          <cell r="B156" t="str">
            <v>张玉群</v>
          </cell>
          <cell r="C156">
            <v>80620220021</v>
          </cell>
          <cell r="D156">
            <v>114</v>
          </cell>
          <cell r="E156">
            <v>78</v>
          </cell>
          <cell r="F156">
            <v>77</v>
          </cell>
          <cell r="G156">
            <v>82</v>
          </cell>
          <cell r="H156">
            <v>81</v>
          </cell>
          <cell r="I156">
            <v>78</v>
          </cell>
          <cell r="J156">
            <v>79.2</v>
          </cell>
        </row>
        <row r="157">
          <cell r="B157" t="str">
            <v>杨金琼</v>
          </cell>
          <cell r="C157">
            <v>80620220019</v>
          </cell>
          <cell r="D157">
            <v>114</v>
          </cell>
          <cell r="E157">
            <v>81.6</v>
          </cell>
          <cell r="F157">
            <v>80</v>
          </cell>
          <cell r="G157">
            <v>78</v>
          </cell>
          <cell r="H157">
            <v>80</v>
          </cell>
          <cell r="I157">
            <v>76</v>
          </cell>
          <cell r="J157">
            <v>79.12</v>
          </cell>
        </row>
        <row r="158">
          <cell r="B158" t="str">
            <v>彭莉</v>
          </cell>
          <cell r="C158">
            <v>80620220040</v>
          </cell>
          <cell r="D158">
            <v>114</v>
          </cell>
          <cell r="E158">
            <v>78</v>
          </cell>
          <cell r="F158">
            <v>77</v>
          </cell>
          <cell r="G158">
            <v>79</v>
          </cell>
          <cell r="H158">
            <v>81</v>
          </cell>
          <cell r="I158">
            <v>80</v>
          </cell>
          <cell r="J158">
            <v>79</v>
          </cell>
        </row>
        <row r="159">
          <cell r="B159" t="str">
            <v>杨家珍</v>
          </cell>
          <cell r="C159">
            <v>80620220075</v>
          </cell>
          <cell r="D159">
            <v>114</v>
          </cell>
          <cell r="E159">
            <v>75.5</v>
          </cell>
          <cell r="F159">
            <v>77</v>
          </cell>
          <cell r="G159">
            <v>76</v>
          </cell>
          <cell r="H159">
            <v>82</v>
          </cell>
          <cell r="I159">
            <v>83</v>
          </cell>
          <cell r="J159">
            <v>78.7</v>
          </cell>
        </row>
        <row r="160">
          <cell r="B160" t="str">
            <v>万能静</v>
          </cell>
          <cell r="C160">
            <v>80620220004</v>
          </cell>
          <cell r="D160">
            <v>114</v>
          </cell>
          <cell r="E160">
            <v>78</v>
          </cell>
          <cell r="F160">
            <v>78</v>
          </cell>
          <cell r="G160">
            <v>79</v>
          </cell>
          <cell r="H160">
            <v>78</v>
          </cell>
          <cell r="I160">
            <v>80</v>
          </cell>
          <cell r="J160">
            <v>78.6</v>
          </cell>
        </row>
        <row r="161">
          <cell r="B161" t="str">
            <v>陆梅琳</v>
          </cell>
          <cell r="C161">
            <v>80620220003</v>
          </cell>
          <cell r="D161">
            <v>114</v>
          </cell>
          <cell r="E161">
            <v>79</v>
          </cell>
          <cell r="F161">
            <v>77</v>
          </cell>
          <cell r="G161">
            <v>78</v>
          </cell>
          <cell r="H161">
            <v>79</v>
          </cell>
          <cell r="I161">
            <v>80</v>
          </cell>
          <cell r="J161">
            <v>78.6</v>
          </cell>
        </row>
        <row r="162">
          <cell r="B162" t="str">
            <v>侯雨晴</v>
          </cell>
          <cell r="C162">
            <v>80620220082</v>
          </cell>
          <cell r="D162">
            <v>114</v>
          </cell>
          <cell r="E162">
            <v>78</v>
          </cell>
          <cell r="F162">
            <v>76</v>
          </cell>
          <cell r="G162">
            <v>79</v>
          </cell>
          <cell r="H162">
            <v>80</v>
          </cell>
          <cell r="I162">
            <v>80</v>
          </cell>
          <cell r="J162">
            <v>78.6</v>
          </cell>
        </row>
        <row r="163">
          <cell r="B163" t="str">
            <v>田维前</v>
          </cell>
          <cell r="C163">
            <v>80620220066</v>
          </cell>
          <cell r="D163">
            <v>114</v>
          </cell>
          <cell r="E163">
            <v>79.5</v>
          </cell>
          <cell r="F163">
            <v>78</v>
          </cell>
          <cell r="G163">
            <v>79</v>
          </cell>
          <cell r="H163">
            <v>79</v>
          </cell>
          <cell r="I163">
            <v>76</v>
          </cell>
          <cell r="J163">
            <v>78.3</v>
          </cell>
        </row>
        <row r="164">
          <cell r="B164" t="str">
            <v>张敏</v>
          </cell>
          <cell r="C164">
            <v>80620220093</v>
          </cell>
          <cell r="D164">
            <v>114</v>
          </cell>
          <cell r="E164">
            <v>80</v>
          </cell>
          <cell r="F164">
            <v>77</v>
          </cell>
          <cell r="G164">
            <v>75</v>
          </cell>
          <cell r="H164">
            <v>80</v>
          </cell>
          <cell r="I164">
            <v>79</v>
          </cell>
          <cell r="J164">
            <v>78.2</v>
          </cell>
        </row>
        <row r="165">
          <cell r="B165" t="str">
            <v>舒芳英</v>
          </cell>
          <cell r="C165">
            <v>80620220069</v>
          </cell>
          <cell r="D165">
            <v>114</v>
          </cell>
          <cell r="E165">
            <v>78</v>
          </cell>
          <cell r="F165">
            <v>78</v>
          </cell>
          <cell r="G165">
            <v>78</v>
          </cell>
          <cell r="H165">
            <v>79</v>
          </cell>
          <cell r="I165">
            <v>78</v>
          </cell>
          <cell r="J165">
            <v>78.2</v>
          </cell>
        </row>
        <row r="166">
          <cell r="B166" t="str">
            <v>姜瑜</v>
          </cell>
          <cell r="C166">
            <v>80620220022</v>
          </cell>
          <cell r="D166">
            <v>114</v>
          </cell>
          <cell r="E166">
            <v>75.5</v>
          </cell>
          <cell r="F166">
            <v>77</v>
          </cell>
          <cell r="G166">
            <v>78</v>
          </cell>
          <cell r="H166">
            <v>77</v>
          </cell>
          <cell r="I166">
            <v>82</v>
          </cell>
          <cell r="J166">
            <v>77.9</v>
          </cell>
        </row>
        <row r="167">
          <cell r="B167" t="str">
            <v>万梅兰</v>
          </cell>
          <cell r="C167">
            <v>80620220014</v>
          </cell>
          <cell r="D167">
            <v>114</v>
          </cell>
          <cell r="E167">
            <v>78</v>
          </cell>
          <cell r="F167">
            <v>76</v>
          </cell>
          <cell r="G167">
            <v>79</v>
          </cell>
          <cell r="H167">
            <v>77</v>
          </cell>
          <cell r="I167">
            <v>79</v>
          </cell>
          <cell r="J167">
            <v>77.8</v>
          </cell>
        </row>
        <row r="168">
          <cell r="B168" t="str">
            <v>杨双</v>
          </cell>
          <cell r="C168">
            <v>80620220068</v>
          </cell>
          <cell r="D168">
            <v>114</v>
          </cell>
          <cell r="E168">
            <v>77.5</v>
          </cell>
          <cell r="F168">
            <v>78</v>
          </cell>
          <cell r="G168">
            <v>80</v>
          </cell>
          <cell r="H168">
            <v>77</v>
          </cell>
          <cell r="I168">
            <v>76</v>
          </cell>
          <cell r="J168">
            <v>77.7</v>
          </cell>
        </row>
        <row r="169">
          <cell r="B169" t="str">
            <v>万涛</v>
          </cell>
          <cell r="C169">
            <v>80620220047</v>
          </cell>
          <cell r="D169">
            <v>114</v>
          </cell>
          <cell r="E169">
            <v>77</v>
          </cell>
          <cell r="F169">
            <v>76</v>
          </cell>
          <cell r="G169">
            <v>79</v>
          </cell>
          <cell r="H169">
            <v>77</v>
          </cell>
          <cell r="I169">
            <v>79</v>
          </cell>
          <cell r="J169">
            <v>77.6</v>
          </cell>
        </row>
        <row r="170">
          <cell r="B170" t="str">
            <v>谌业莉</v>
          </cell>
          <cell r="C170">
            <v>80620220043</v>
          </cell>
          <cell r="D170">
            <v>114</v>
          </cell>
          <cell r="E170">
            <v>75</v>
          </cell>
          <cell r="F170">
            <v>76</v>
          </cell>
          <cell r="G170">
            <v>77</v>
          </cell>
          <cell r="H170">
            <v>78</v>
          </cell>
          <cell r="I170">
            <v>80</v>
          </cell>
          <cell r="J170">
            <v>77.2</v>
          </cell>
        </row>
        <row r="171">
          <cell r="B171" t="str">
            <v>曾德菊</v>
          </cell>
          <cell r="C171">
            <v>80620220028</v>
          </cell>
          <cell r="D171">
            <v>114</v>
          </cell>
          <cell r="E171">
            <v>77</v>
          </cell>
          <cell r="F171">
            <v>75</v>
          </cell>
          <cell r="G171">
            <v>75</v>
          </cell>
          <cell r="H171">
            <v>76</v>
          </cell>
          <cell r="I171">
            <v>82</v>
          </cell>
          <cell r="J171">
            <v>77</v>
          </cell>
        </row>
        <row r="172">
          <cell r="B172" t="str">
            <v>杨荣平</v>
          </cell>
          <cell r="C172">
            <v>80620220037</v>
          </cell>
          <cell r="D172">
            <v>114</v>
          </cell>
          <cell r="E172">
            <v>79</v>
          </cell>
          <cell r="F172">
            <v>76</v>
          </cell>
          <cell r="G172">
            <v>76</v>
          </cell>
          <cell r="H172">
            <v>75</v>
          </cell>
          <cell r="I172">
            <v>78.6</v>
          </cell>
          <cell r="J172">
            <v>76.92</v>
          </cell>
        </row>
        <row r="173">
          <cell r="B173" t="str">
            <v>肖靖靖</v>
          </cell>
          <cell r="C173">
            <v>80620220074</v>
          </cell>
          <cell r="D173">
            <v>114</v>
          </cell>
          <cell r="E173">
            <v>75</v>
          </cell>
          <cell r="F173">
            <v>74</v>
          </cell>
          <cell r="G173">
            <v>78</v>
          </cell>
          <cell r="H173">
            <v>80</v>
          </cell>
          <cell r="I173">
            <v>76</v>
          </cell>
          <cell r="J173">
            <v>76.6</v>
          </cell>
        </row>
        <row r="174">
          <cell r="B174" t="str">
            <v>田霜</v>
          </cell>
          <cell r="C174">
            <v>80620220012</v>
          </cell>
          <cell r="D174">
            <v>114</v>
          </cell>
          <cell r="E174">
            <v>80</v>
          </cell>
          <cell r="F174">
            <v>75</v>
          </cell>
          <cell r="G174">
            <v>75</v>
          </cell>
          <cell r="H174">
            <v>76</v>
          </cell>
          <cell r="I174">
            <v>77</v>
          </cell>
          <cell r="J174">
            <v>76.6</v>
          </cell>
        </row>
        <row r="175">
          <cell r="B175" t="str">
            <v>杨晶晶</v>
          </cell>
          <cell r="C175">
            <v>80620220062</v>
          </cell>
          <cell r="D175">
            <v>114</v>
          </cell>
          <cell r="E175">
            <v>76</v>
          </cell>
          <cell r="F175">
            <v>75</v>
          </cell>
          <cell r="G175">
            <v>75</v>
          </cell>
          <cell r="H175">
            <v>80</v>
          </cell>
          <cell r="I175">
            <v>75</v>
          </cell>
          <cell r="J175">
            <v>76.2</v>
          </cell>
        </row>
        <row r="176">
          <cell r="B176" t="str">
            <v>樊典</v>
          </cell>
          <cell r="C176">
            <v>80620220052</v>
          </cell>
          <cell r="D176">
            <v>114</v>
          </cell>
          <cell r="E176">
            <v>75.5</v>
          </cell>
          <cell r="F176">
            <v>76</v>
          </cell>
          <cell r="G176">
            <v>75</v>
          </cell>
          <cell r="H176">
            <v>76</v>
          </cell>
          <cell r="I176">
            <v>78</v>
          </cell>
          <cell r="J176">
            <v>76.1</v>
          </cell>
        </row>
        <row r="177">
          <cell r="B177" t="str">
            <v>甘雪娇</v>
          </cell>
          <cell r="C177">
            <v>80620220016</v>
          </cell>
          <cell r="D177">
            <v>114</v>
          </cell>
          <cell r="E177">
            <v>74.5</v>
          </cell>
          <cell r="F177">
            <v>75</v>
          </cell>
          <cell r="G177">
            <v>76</v>
          </cell>
          <cell r="H177">
            <v>78</v>
          </cell>
          <cell r="I177">
            <v>76</v>
          </cell>
          <cell r="J177">
            <v>75.9</v>
          </cell>
        </row>
        <row r="178">
          <cell r="B178" t="str">
            <v>张友珍</v>
          </cell>
          <cell r="C178">
            <v>80620220059</v>
          </cell>
          <cell r="D178">
            <v>114</v>
          </cell>
          <cell r="E178">
            <v>75</v>
          </cell>
          <cell r="F178">
            <v>76</v>
          </cell>
          <cell r="G178">
            <v>76</v>
          </cell>
          <cell r="H178">
            <v>76.3</v>
          </cell>
          <cell r="I178">
            <v>76</v>
          </cell>
          <cell r="J178">
            <v>75.86</v>
          </cell>
        </row>
        <row r="179">
          <cell r="B179" t="str">
            <v>杨春香</v>
          </cell>
          <cell r="C179">
            <v>80620220056</v>
          </cell>
          <cell r="D179">
            <v>114</v>
          </cell>
          <cell r="E179">
            <v>75.2</v>
          </cell>
          <cell r="F179">
            <v>76</v>
          </cell>
          <cell r="G179">
            <v>75</v>
          </cell>
          <cell r="H179">
            <v>77</v>
          </cell>
          <cell r="I179">
            <v>75</v>
          </cell>
          <cell r="J179">
            <v>75.64</v>
          </cell>
        </row>
        <row r="180">
          <cell r="B180" t="str">
            <v>李倩</v>
          </cell>
          <cell r="C180">
            <v>80620220050</v>
          </cell>
          <cell r="D180">
            <v>114</v>
          </cell>
          <cell r="E180">
            <v>74</v>
          </cell>
          <cell r="F180">
            <v>75</v>
          </cell>
          <cell r="G180">
            <v>76</v>
          </cell>
          <cell r="H180">
            <v>76</v>
          </cell>
          <cell r="I180">
            <v>77</v>
          </cell>
          <cell r="J180">
            <v>75.6</v>
          </cell>
        </row>
        <row r="181">
          <cell r="B181" t="str">
            <v>杨琴</v>
          </cell>
          <cell r="C181">
            <v>80620220057</v>
          </cell>
          <cell r="D181">
            <v>114</v>
          </cell>
          <cell r="E181">
            <v>75</v>
          </cell>
          <cell r="F181">
            <v>70</v>
          </cell>
          <cell r="G181">
            <v>75</v>
          </cell>
          <cell r="H181">
            <v>75</v>
          </cell>
          <cell r="I181">
            <v>75</v>
          </cell>
          <cell r="J181">
            <v>74</v>
          </cell>
        </row>
        <row r="182">
          <cell r="B182" t="str">
            <v>罗菁菁</v>
          </cell>
          <cell r="C182">
            <v>80620220077</v>
          </cell>
          <cell r="D182">
            <v>114</v>
          </cell>
          <cell r="E182">
            <v>70</v>
          </cell>
          <cell r="F182">
            <v>70</v>
          </cell>
          <cell r="G182">
            <v>76</v>
          </cell>
          <cell r="H182">
            <v>75</v>
          </cell>
          <cell r="I182">
            <v>78</v>
          </cell>
          <cell r="J182">
            <v>73.8</v>
          </cell>
        </row>
        <row r="183">
          <cell r="B183" t="str">
            <v>龙红</v>
          </cell>
          <cell r="C183">
            <v>80620220039</v>
          </cell>
          <cell r="D183">
            <v>114</v>
          </cell>
          <cell r="E183">
            <v>71</v>
          </cell>
          <cell r="F183">
            <v>72</v>
          </cell>
          <cell r="G183">
            <v>75</v>
          </cell>
          <cell r="H183">
            <v>75</v>
          </cell>
          <cell r="I183">
            <v>75</v>
          </cell>
          <cell r="J183">
            <v>73.6</v>
          </cell>
        </row>
        <row r="184">
          <cell r="B184" t="str">
            <v>吴满春</v>
          </cell>
          <cell r="C184">
            <v>80620220048</v>
          </cell>
          <cell r="D184">
            <v>114</v>
          </cell>
          <cell r="E184">
            <v>71.5</v>
          </cell>
          <cell r="F184">
            <v>72</v>
          </cell>
          <cell r="G184">
            <v>75</v>
          </cell>
          <cell r="H184">
            <v>76</v>
          </cell>
          <cell r="I184">
            <v>71</v>
          </cell>
          <cell r="J184">
            <v>73.1</v>
          </cell>
        </row>
        <row r="185">
          <cell r="B185" t="str">
            <v>张昌平</v>
          </cell>
          <cell r="C185">
            <v>80620220065</v>
          </cell>
          <cell r="D185">
            <v>114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 t="str">
            <v>缺考</v>
          </cell>
        </row>
        <row r="186">
          <cell r="B186" t="str">
            <v>吴寿贤</v>
          </cell>
          <cell r="C186">
            <v>80620220067</v>
          </cell>
          <cell r="D186">
            <v>114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 t="str">
            <v>缺考</v>
          </cell>
        </row>
        <row r="187">
          <cell r="B187" t="str">
            <v>刘小燕</v>
          </cell>
          <cell r="C187">
            <v>80620220002</v>
          </cell>
          <cell r="D187">
            <v>114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 t="str">
            <v>缺考</v>
          </cell>
        </row>
        <row r="188">
          <cell r="B188" t="str">
            <v>廖必霜</v>
          </cell>
          <cell r="C188">
            <v>80620220071</v>
          </cell>
          <cell r="D188">
            <v>114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 t="str">
            <v>缺考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8"/>
  <sheetViews>
    <sheetView tabSelected="1" workbookViewId="0">
      <pane ySplit="2" topLeftCell="A3" activePane="bottomLeft" state="frozen"/>
      <selection/>
      <selection pane="bottomLeft" activeCell="C4" sqref="C4"/>
    </sheetView>
  </sheetViews>
  <sheetFormatPr defaultColWidth="9" defaultRowHeight="13.5"/>
  <cols>
    <col min="1" max="1" width="6.25" customWidth="1"/>
    <col min="3" max="3" width="6.75" customWidth="1"/>
    <col min="4" max="4" width="10.875" customWidth="1"/>
    <col min="5" max="5" width="11.75" customWidth="1"/>
    <col min="6" max="6" width="13" customWidth="1"/>
    <col min="8" max="8" width="12.625" style="1" customWidth="1"/>
    <col min="13" max="13" width="7.625" style="2" customWidth="1"/>
    <col min="14" max="14" width="9.625" style="2" customWidth="1"/>
  </cols>
  <sheetData>
    <row r="1" ht="25.5" spans="1:14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ht="5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16" customHeight="1" spans="1:14">
      <c r="A3" s="7">
        <v>1</v>
      </c>
      <c r="B3" s="8" t="s">
        <v>15</v>
      </c>
      <c r="C3" s="8">
        <v>101</v>
      </c>
      <c r="D3" s="8" t="s">
        <v>16</v>
      </c>
      <c r="E3" s="8" t="s">
        <v>17</v>
      </c>
      <c r="F3" s="8">
        <v>80620220441</v>
      </c>
      <c r="G3" s="8">
        <v>68.4</v>
      </c>
      <c r="H3" s="8">
        <f>VLOOKUP(B3,[1]Sheet2!$A$2:$B$61,2,FALSE)</f>
        <v>80620220053</v>
      </c>
      <c r="I3" s="11">
        <f>VLOOKUP(H3,[2]Sheet1!$C$3:$J$62,8,FALSE)</f>
        <v>84.8</v>
      </c>
      <c r="J3" s="11">
        <f t="shared" ref="J3:J66" si="0">G3*0.5</f>
        <v>34.2</v>
      </c>
      <c r="K3" s="11">
        <f t="shared" ref="K3:K66" si="1">I3*0.5</f>
        <v>42.4</v>
      </c>
      <c r="L3" s="11">
        <f t="shared" ref="L3:L66" si="2">J3+K3</f>
        <v>76.6</v>
      </c>
      <c r="M3" s="12">
        <v>1</v>
      </c>
      <c r="N3" s="12" t="s">
        <v>18</v>
      </c>
    </row>
    <row r="4" ht="16" customHeight="1" spans="1:14">
      <c r="A4" s="7">
        <v>2</v>
      </c>
      <c r="B4" s="8" t="s">
        <v>19</v>
      </c>
      <c r="C4" s="8">
        <v>101</v>
      </c>
      <c r="D4" s="8" t="s">
        <v>16</v>
      </c>
      <c r="E4" s="8" t="s">
        <v>17</v>
      </c>
      <c r="F4" s="8">
        <v>80620220465</v>
      </c>
      <c r="G4" s="8">
        <v>69.6</v>
      </c>
      <c r="H4" s="8">
        <f>VLOOKUP(B4,[1]Sheet2!$A$2:$B$61,2,FALSE)</f>
        <v>80620220050</v>
      </c>
      <c r="I4" s="11">
        <f>VLOOKUP(H4,[2]Sheet1!$C$3:$J$62,8,FALSE)</f>
        <v>83.2</v>
      </c>
      <c r="J4" s="11">
        <f t="shared" si="0"/>
        <v>34.8</v>
      </c>
      <c r="K4" s="11">
        <f t="shared" si="1"/>
        <v>41.6</v>
      </c>
      <c r="L4" s="11">
        <f t="shared" si="2"/>
        <v>76.4</v>
      </c>
      <c r="M4" s="12">
        <v>2</v>
      </c>
      <c r="N4" s="12" t="s">
        <v>18</v>
      </c>
    </row>
    <row r="5" ht="16" customHeight="1" spans="1:14">
      <c r="A5" s="7">
        <v>3</v>
      </c>
      <c r="B5" s="8" t="s">
        <v>20</v>
      </c>
      <c r="C5" s="8">
        <v>101</v>
      </c>
      <c r="D5" s="8" t="s">
        <v>16</v>
      </c>
      <c r="E5" s="8" t="s">
        <v>17</v>
      </c>
      <c r="F5" s="8">
        <v>80620220464</v>
      </c>
      <c r="G5" s="8">
        <v>69</v>
      </c>
      <c r="H5" s="8">
        <f>VLOOKUP(B5,[1]Sheet2!$A$2:$B$61,2,FALSE)</f>
        <v>80620220052</v>
      </c>
      <c r="I5" s="11">
        <f>VLOOKUP(H5,[2]Sheet1!$C$3:$J$62,8,FALSE)</f>
        <v>82.8</v>
      </c>
      <c r="J5" s="11">
        <f t="shared" si="0"/>
        <v>34.5</v>
      </c>
      <c r="K5" s="11">
        <f t="shared" si="1"/>
        <v>41.4</v>
      </c>
      <c r="L5" s="11">
        <f t="shared" si="2"/>
        <v>75.9</v>
      </c>
      <c r="M5" s="12">
        <v>3</v>
      </c>
      <c r="N5" s="12" t="s">
        <v>18</v>
      </c>
    </row>
    <row r="6" ht="16" customHeight="1" spans="1:14">
      <c r="A6" s="7">
        <v>4</v>
      </c>
      <c r="B6" s="8" t="s">
        <v>21</v>
      </c>
      <c r="C6" s="8">
        <v>101</v>
      </c>
      <c r="D6" s="8" t="s">
        <v>16</v>
      </c>
      <c r="E6" s="8" t="s">
        <v>17</v>
      </c>
      <c r="F6" s="8">
        <v>80620220463</v>
      </c>
      <c r="G6" s="8">
        <v>67.45</v>
      </c>
      <c r="H6" s="8">
        <f>VLOOKUP(B6,[1]Sheet2!$A$2:$B$61,2,FALSE)</f>
        <v>80620220055</v>
      </c>
      <c r="I6" s="11">
        <f>VLOOKUP(H6,[2]Sheet1!$C$3:$J$62,8,FALSE)</f>
        <v>83.4</v>
      </c>
      <c r="J6" s="11">
        <f t="shared" si="0"/>
        <v>33.725</v>
      </c>
      <c r="K6" s="11">
        <f t="shared" si="1"/>
        <v>41.7</v>
      </c>
      <c r="L6" s="11">
        <f t="shared" si="2"/>
        <v>75.425</v>
      </c>
      <c r="M6" s="12">
        <v>4</v>
      </c>
      <c r="N6" s="12"/>
    </row>
    <row r="7" ht="16" customHeight="1" spans="1:14">
      <c r="A7" s="7">
        <v>5</v>
      </c>
      <c r="B7" s="8" t="s">
        <v>22</v>
      </c>
      <c r="C7" s="8">
        <v>101</v>
      </c>
      <c r="D7" s="8" t="s">
        <v>16</v>
      </c>
      <c r="E7" s="8" t="s">
        <v>17</v>
      </c>
      <c r="F7" s="8">
        <v>80620220454</v>
      </c>
      <c r="G7" s="8">
        <v>68.1</v>
      </c>
      <c r="H7" s="8">
        <f>VLOOKUP(B7,[1]Sheet2!$A$2:$B$61,2,FALSE)</f>
        <v>80620220054</v>
      </c>
      <c r="I7" s="11">
        <f>VLOOKUP(H7,[2]Sheet1!$C$3:$J$62,8,FALSE)</f>
        <v>82.6</v>
      </c>
      <c r="J7" s="11">
        <f t="shared" si="0"/>
        <v>34.05</v>
      </c>
      <c r="K7" s="11">
        <f t="shared" si="1"/>
        <v>41.3</v>
      </c>
      <c r="L7" s="11">
        <f t="shared" si="2"/>
        <v>75.35</v>
      </c>
      <c r="M7" s="12">
        <v>5</v>
      </c>
      <c r="N7" s="12"/>
    </row>
    <row r="8" ht="16" customHeight="1" spans="1:14">
      <c r="A8" s="7">
        <v>6</v>
      </c>
      <c r="B8" s="8" t="s">
        <v>23</v>
      </c>
      <c r="C8" s="8">
        <v>101</v>
      </c>
      <c r="D8" s="8" t="s">
        <v>16</v>
      </c>
      <c r="E8" s="8" t="s">
        <v>17</v>
      </c>
      <c r="F8" s="8">
        <v>80620220438</v>
      </c>
      <c r="G8" s="8">
        <v>69.3</v>
      </c>
      <c r="H8" s="8">
        <f>VLOOKUP(B8,[1]Sheet2!$A$2:$B$61,2,FALSE)</f>
        <v>80620220051</v>
      </c>
      <c r="I8" s="11">
        <f>VLOOKUP(H8,[2]Sheet1!$C$3:$J$62,8,FALSE)</f>
        <v>81.2</v>
      </c>
      <c r="J8" s="11">
        <f t="shared" si="0"/>
        <v>34.65</v>
      </c>
      <c r="K8" s="11">
        <f t="shared" si="1"/>
        <v>40.6</v>
      </c>
      <c r="L8" s="11">
        <f t="shared" si="2"/>
        <v>75.25</v>
      </c>
      <c r="M8" s="12">
        <v>6</v>
      </c>
      <c r="N8" s="12"/>
    </row>
    <row r="9" ht="16" customHeight="1" spans="1:14">
      <c r="A9" s="7">
        <v>7</v>
      </c>
      <c r="B9" s="8" t="s">
        <v>24</v>
      </c>
      <c r="C9" s="8">
        <v>101</v>
      </c>
      <c r="D9" s="8" t="s">
        <v>16</v>
      </c>
      <c r="E9" s="8" t="s">
        <v>17</v>
      </c>
      <c r="F9" s="8">
        <v>80620220442</v>
      </c>
      <c r="G9" s="8">
        <v>71.85</v>
      </c>
      <c r="H9" s="8">
        <f>VLOOKUP(B9,[1]Sheet2!$A$2:$B$61,2,FALSE)</f>
        <v>80620220049</v>
      </c>
      <c r="I9" s="11">
        <f>VLOOKUP(H9,[2]Sheet1!$C$3:$J$62,8,FALSE)</f>
        <v>78</v>
      </c>
      <c r="J9" s="11">
        <f t="shared" si="0"/>
        <v>35.925</v>
      </c>
      <c r="K9" s="11">
        <f t="shared" si="1"/>
        <v>39</v>
      </c>
      <c r="L9" s="11">
        <f t="shared" si="2"/>
        <v>74.925</v>
      </c>
      <c r="M9" s="12">
        <v>7</v>
      </c>
      <c r="N9" s="12"/>
    </row>
    <row r="10" ht="16" customHeight="1" spans="1:14">
      <c r="A10" s="7">
        <v>8</v>
      </c>
      <c r="B10" s="8" t="s">
        <v>25</v>
      </c>
      <c r="C10" s="8">
        <v>101</v>
      </c>
      <c r="D10" s="8" t="s">
        <v>16</v>
      </c>
      <c r="E10" s="8" t="s">
        <v>17</v>
      </c>
      <c r="F10" s="8">
        <v>80620220470</v>
      </c>
      <c r="G10" s="8">
        <v>66.6</v>
      </c>
      <c r="H10" s="8">
        <f>VLOOKUP(B10,[1]Sheet2!$A$2:$B$61,2,FALSE)</f>
        <v>80620220056</v>
      </c>
      <c r="I10" s="11">
        <f>VLOOKUP(H10,[2]Sheet1!$C$3:$J$62,8,FALSE)</f>
        <v>82.4</v>
      </c>
      <c r="J10" s="11">
        <f t="shared" si="0"/>
        <v>33.3</v>
      </c>
      <c r="K10" s="11">
        <f t="shared" si="1"/>
        <v>41.2</v>
      </c>
      <c r="L10" s="11">
        <f t="shared" si="2"/>
        <v>74.5</v>
      </c>
      <c r="M10" s="12">
        <v>8</v>
      </c>
      <c r="N10" s="12"/>
    </row>
    <row r="11" ht="16" customHeight="1" spans="1:14">
      <c r="A11" s="7">
        <v>9</v>
      </c>
      <c r="B11" s="8" t="s">
        <v>26</v>
      </c>
      <c r="C11" s="8">
        <v>101</v>
      </c>
      <c r="D11" s="8" t="s">
        <v>16</v>
      </c>
      <c r="E11" s="8" t="s">
        <v>17</v>
      </c>
      <c r="F11" s="8">
        <v>80620220449</v>
      </c>
      <c r="G11" s="8">
        <v>66.25</v>
      </c>
      <c r="H11" s="8">
        <f>VLOOKUP(B11,[1]Sheet2!$A$2:$B$61,2,FALSE)</f>
        <v>80620220057</v>
      </c>
      <c r="I11" s="11">
        <f>VLOOKUP(H11,[2]Sheet1!$C$3:$J$62,8,FALSE)</f>
        <v>78.8</v>
      </c>
      <c r="J11" s="11">
        <f t="shared" si="0"/>
        <v>33.125</v>
      </c>
      <c r="K11" s="11">
        <f t="shared" si="1"/>
        <v>39.4</v>
      </c>
      <c r="L11" s="11">
        <f t="shared" si="2"/>
        <v>72.525</v>
      </c>
      <c r="M11" s="12">
        <v>9</v>
      </c>
      <c r="N11" s="12"/>
    </row>
    <row r="12" ht="16" customHeight="1" spans="1:14">
      <c r="A12" s="7">
        <v>10</v>
      </c>
      <c r="B12" s="8" t="s">
        <v>27</v>
      </c>
      <c r="C12" s="8">
        <v>103</v>
      </c>
      <c r="D12" s="8" t="s">
        <v>16</v>
      </c>
      <c r="E12" s="8" t="s">
        <v>28</v>
      </c>
      <c r="F12" s="8">
        <v>80620220535</v>
      </c>
      <c r="G12" s="8">
        <v>86.25</v>
      </c>
      <c r="H12" s="8">
        <f>VLOOKUP(B12,[1]Sheet2!$A$2:$B$61,2,FALSE)</f>
        <v>80620220041</v>
      </c>
      <c r="I12" s="11">
        <f>VLOOKUP(H12,[2]Sheet1!$C$3:$J$62,8,FALSE)</f>
        <v>85.2</v>
      </c>
      <c r="J12" s="11">
        <f t="shared" si="0"/>
        <v>43.125</v>
      </c>
      <c r="K12" s="11">
        <f t="shared" si="1"/>
        <v>42.6</v>
      </c>
      <c r="L12" s="11">
        <f t="shared" si="2"/>
        <v>85.725</v>
      </c>
      <c r="M12" s="12">
        <v>1</v>
      </c>
      <c r="N12" s="12" t="s">
        <v>18</v>
      </c>
    </row>
    <row r="13" ht="16" customHeight="1" spans="1:14">
      <c r="A13" s="7">
        <v>11</v>
      </c>
      <c r="B13" s="8" t="s">
        <v>29</v>
      </c>
      <c r="C13" s="8">
        <v>103</v>
      </c>
      <c r="D13" s="8" t="s">
        <v>16</v>
      </c>
      <c r="E13" s="8" t="s">
        <v>28</v>
      </c>
      <c r="F13" s="8">
        <v>80620220540</v>
      </c>
      <c r="G13" s="8">
        <v>87</v>
      </c>
      <c r="H13" s="8">
        <f>VLOOKUP(B13,[1]Sheet2!$A$2:$B$61,2,FALSE)</f>
        <v>80620220040</v>
      </c>
      <c r="I13" s="11">
        <f>VLOOKUP(H13,[2]Sheet1!$C$3:$J$62,8,FALSE)</f>
        <v>83</v>
      </c>
      <c r="J13" s="11">
        <f t="shared" si="0"/>
        <v>43.5</v>
      </c>
      <c r="K13" s="11">
        <f t="shared" si="1"/>
        <v>41.5</v>
      </c>
      <c r="L13" s="11">
        <f t="shared" si="2"/>
        <v>85</v>
      </c>
      <c r="M13" s="12">
        <v>2</v>
      </c>
      <c r="N13" s="12" t="s">
        <v>18</v>
      </c>
    </row>
    <row r="14" ht="16" customHeight="1" spans="1:14">
      <c r="A14" s="7">
        <v>12</v>
      </c>
      <c r="B14" s="8" t="s">
        <v>30</v>
      </c>
      <c r="C14" s="8">
        <v>103</v>
      </c>
      <c r="D14" s="8" t="s">
        <v>16</v>
      </c>
      <c r="E14" s="8" t="s">
        <v>28</v>
      </c>
      <c r="F14" s="8">
        <v>80620220533</v>
      </c>
      <c r="G14" s="8">
        <v>80.25</v>
      </c>
      <c r="H14" s="8">
        <f>VLOOKUP(B14,[1]Sheet2!$A$2:$B$61,2,FALSE)</f>
        <v>80620220044</v>
      </c>
      <c r="I14" s="11">
        <f>VLOOKUP(H14,[2]Sheet1!$C$3:$J$62,8,FALSE)</f>
        <v>84.4</v>
      </c>
      <c r="J14" s="11">
        <f t="shared" si="0"/>
        <v>40.125</v>
      </c>
      <c r="K14" s="11">
        <f t="shared" si="1"/>
        <v>42.2</v>
      </c>
      <c r="L14" s="11">
        <f t="shared" si="2"/>
        <v>82.325</v>
      </c>
      <c r="M14" s="12">
        <v>3</v>
      </c>
      <c r="N14" s="12" t="s">
        <v>18</v>
      </c>
    </row>
    <row r="15" ht="16" customHeight="1" spans="1:14">
      <c r="A15" s="7">
        <v>13</v>
      </c>
      <c r="B15" s="8" t="s">
        <v>31</v>
      </c>
      <c r="C15" s="8">
        <v>103</v>
      </c>
      <c r="D15" s="8" t="s">
        <v>16</v>
      </c>
      <c r="E15" s="8" t="s">
        <v>28</v>
      </c>
      <c r="F15" s="8">
        <v>80620220528</v>
      </c>
      <c r="G15" s="8">
        <v>79.75</v>
      </c>
      <c r="H15" s="8">
        <f>VLOOKUP(B15,[1]Sheet2!$A$2:$B$61,2,FALSE)</f>
        <v>80620220047</v>
      </c>
      <c r="I15" s="11">
        <f>VLOOKUP(H15,[2]Sheet1!$C$3:$J$62,8,FALSE)</f>
        <v>81</v>
      </c>
      <c r="J15" s="11">
        <f t="shared" si="0"/>
        <v>39.875</v>
      </c>
      <c r="K15" s="11">
        <f t="shared" si="1"/>
        <v>40.5</v>
      </c>
      <c r="L15" s="11">
        <f t="shared" si="2"/>
        <v>80.375</v>
      </c>
      <c r="M15" s="12">
        <v>4</v>
      </c>
      <c r="N15" s="12"/>
    </row>
    <row r="16" ht="16" customHeight="1" spans="1:14">
      <c r="A16" s="7">
        <v>14</v>
      </c>
      <c r="B16" s="8" t="s">
        <v>32</v>
      </c>
      <c r="C16" s="8">
        <v>103</v>
      </c>
      <c r="D16" s="8" t="s">
        <v>16</v>
      </c>
      <c r="E16" s="8" t="s">
        <v>28</v>
      </c>
      <c r="F16" s="8">
        <v>80620220539</v>
      </c>
      <c r="G16" s="8">
        <v>80</v>
      </c>
      <c r="H16" s="8">
        <f>VLOOKUP(B16,[1]Sheet2!$A$2:$B$61,2,FALSE)</f>
        <v>80620220046</v>
      </c>
      <c r="I16" s="11">
        <f>VLOOKUP(H16,[2]Sheet1!$C$3:$J$62,8,FALSE)</f>
        <v>80.6</v>
      </c>
      <c r="J16" s="11">
        <f t="shared" si="0"/>
        <v>40</v>
      </c>
      <c r="K16" s="11">
        <f t="shared" si="1"/>
        <v>40.3</v>
      </c>
      <c r="L16" s="11">
        <f t="shared" si="2"/>
        <v>80.3</v>
      </c>
      <c r="M16" s="12">
        <v>5</v>
      </c>
      <c r="N16" s="12"/>
    </row>
    <row r="17" ht="16" customHeight="1" spans="1:14">
      <c r="A17" s="7">
        <v>15</v>
      </c>
      <c r="B17" s="8" t="s">
        <v>33</v>
      </c>
      <c r="C17" s="8">
        <v>103</v>
      </c>
      <c r="D17" s="8" t="s">
        <v>16</v>
      </c>
      <c r="E17" s="8" t="s">
        <v>28</v>
      </c>
      <c r="F17" s="8">
        <v>80620220538</v>
      </c>
      <c r="G17" s="8">
        <v>80.25</v>
      </c>
      <c r="H17" s="8">
        <f>VLOOKUP(B17,[1]Sheet2!$A$2:$B$61,2,FALSE)</f>
        <v>80620220045</v>
      </c>
      <c r="I17" s="11">
        <f>VLOOKUP(H17,[2]Sheet1!$C$3:$J$62,8,FALSE)</f>
        <v>79.4</v>
      </c>
      <c r="J17" s="11">
        <f t="shared" si="0"/>
        <v>40.125</v>
      </c>
      <c r="K17" s="11">
        <f t="shared" si="1"/>
        <v>39.7</v>
      </c>
      <c r="L17" s="11">
        <f t="shared" si="2"/>
        <v>79.825</v>
      </c>
      <c r="M17" s="12">
        <v>6</v>
      </c>
      <c r="N17" s="12"/>
    </row>
    <row r="18" ht="16" customHeight="1" spans="1:14">
      <c r="A18" s="7">
        <v>16</v>
      </c>
      <c r="B18" s="8" t="s">
        <v>34</v>
      </c>
      <c r="C18" s="8">
        <v>103</v>
      </c>
      <c r="D18" s="8" t="s">
        <v>16</v>
      </c>
      <c r="E18" s="8" t="s">
        <v>28</v>
      </c>
      <c r="F18" s="8">
        <v>80620220537</v>
      </c>
      <c r="G18" s="8">
        <v>82.5</v>
      </c>
      <c r="H18" s="8">
        <f>VLOOKUP(B18,[1]Sheet2!$A$2:$B$61,2,FALSE)</f>
        <v>80620220042</v>
      </c>
      <c r="I18" s="11">
        <f>VLOOKUP(H18,[2]Sheet1!$C$3:$J$62,8,FALSE)</f>
        <v>76.2</v>
      </c>
      <c r="J18" s="11">
        <f t="shared" si="0"/>
        <v>41.25</v>
      </c>
      <c r="K18" s="11">
        <f t="shared" si="1"/>
        <v>38.1</v>
      </c>
      <c r="L18" s="11">
        <f t="shared" si="2"/>
        <v>79.35</v>
      </c>
      <c r="M18" s="12">
        <v>7</v>
      </c>
      <c r="N18" s="12"/>
    </row>
    <row r="19" ht="16" customHeight="1" spans="1:14">
      <c r="A19" s="7">
        <v>17</v>
      </c>
      <c r="B19" s="8" t="s">
        <v>35</v>
      </c>
      <c r="C19" s="8">
        <v>103</v>
      </c>
      <c r="D19" s="8" t="s">
        <v>16</v>
      </c>
      <c r="E19" s="8" t="s">
        <v>28</v>
      </c>
      <c r="F19" s="8">
        <v>80620220544</v>
      </c>
      <c r="G19" s="8">
        <v>82</v>
      </c>
      <c r="H19" s="8">
        <f>VLOOKUP(B19,[1]Sheet2!$A$2:$B$61,2,FALSE)</f>
        <v>80620220043</v>
      </c>
      <c r="I19" s="11">
        <f>VLOOKUP(H19,[2]Sheet1!$C$3:$J$62,8,FALSE)</f>
        <v>74</v>
      </c>
      <c r="J19" s="11">
        <f t="shared" si="0"/>
        <v>41</v>
      </c>
      <c r="K19" s="11">
        <f t="shared" si="1"/>
        <v>37</v>
      </c>
      <c r="L19" s="11">
        <f t="shared" si="2"/>
        <v>78</v>
      </c>
      <c r="M19" s="12">
        <v>8</v>
      </c>
      <c r="N19" s="12"/>
    </row>
    <row r="20" ht="16" customHeight="1" spans="1:14">
      <c r="A20" s="7">
        <v>18</v>
      </c>
      <c r="B20" s="8" t="s">
        <v>36</v>
      </c>
      <c r="C20" s="8">
        <v>103</v>
      </c>
      <c r="D20" s="8" t="s">
        <v>16</v>
      </c>
      <c r="E20" s="8" t="s">
        <v>28</v>
      </c>
      <c r="F20" s="8">
        <v>80620220543</v>
      </c>
      <c r="G20" s="8">
        <v>79.75</v>
      </c>
      <c r="H20" s="8">
        <f>VLOOKUP(B20,[1]Sheet2!$A$2:$B$61,2,FALSE)</f>
        <v>80620220048</v>
      </c>
      <c r="I20" s="11">
        <f>VLOOKUP(H20,[2]Sheet1!$C$3:$J$62,8,FALSE)</f>
        <v>75.8</v>
      </c>
      <c r="J20" s="11">
        <f t="shared" si="0"/>
        <v>39.875</v>
      </c>
      <c r="K20" s="11">
        <f t="shared" si="1"/>
        <v>37.9</v>
      </c>
      <c r="L20" s="11">
        <f t="shared" si="2"/>
        <v>77.775</v>
      </c>
      <c r="M20" s="12">
        <v>9</v>
      </c>
      <c r="N20" s="12"/>
    </row>
    <row r="21" ht="16" customHeight="1" spans="1:14">
      <c r="A21" s="7">
        <v>19</v>
      </c>
      <c r="B21" s="8" t="s">
        <v>37</v>
      </c>
      <c r="C21" s="8">
        <v>104</v>
      </c>
      <c r="D21" s="8" t="s">
        <v>16</v>
      </c>
      <c r="E21" s="8" t="s">
        <v>38</v>
      </c>
      <c r="F21" s="8">
        <v>80620220502</v>
      </c>
      <c r="G21" s="8">
        <v>76.1</v>
      </c>
      <c r="H21" s="8">
        <f>VLOOKUP(B21,[1]Sheet2!$A$2:$B$61,2,FALSE)</f>
        <v>80620220028</v>
      </c>
      <c r="I21" s="11">
        <f>VLOOKUP(H21,[2]Sheet1!$C$3:$J$62,8,FALSE)</f>
        <v>83</v>
      </c>
      <c r="J21" s="11">
        <f t="shared" si="0"/>
        <v>38.05</v>
      </c>
      <c r="K21" s="11">
        <f t="shared" si="1"/>
        <v>41.5</v>
      </c>
      <c r="L21" s="11">
        <f t="shared" si="2"/>
        <v>79.55</v>
      </c>
      <c r="M21" s="12">
        <v>1</v>
      </c>
      <c r="N21" s="12" t="s">
        <v>18</v>
      </c>
    </row>
    <row r="22" ht="16" customHeight="1" spans="1:14">
      <c r="A22" s="7">
        <v>20</v>
      </c>
      <c r="B22" s="8" t="s">
        <v>39</v>
      </c>
      <c r="C22" s="8">
        <v>104</v>
      </c>
      <c r="D22" s="8" t="s">
        <v>16</v>
      </c>
      <c r="E22" s="8" t="s">
        <v>38</v>
      </c>
      <c r="F22" s="8">
        <v>80620220501</v>
      </c>
      <c r="G22" s="8">
        <v>75.45</v>
      </c>
      <c r="H22" s="8">
        <f>VLOOKUP(B22,[1]Sheet2!$A$2:$B$61,2,FALSE)</f>
        <v>80620220029</v>
      </c>
      <c r="I22" s="11">
        <f>VLOOKUP(H22,[2]Sheet1!$C$3:$J$62,8,FALSE)</f>
        <v>82.4</v>
      </c>
      <c r="J22" s="11">
        <f t="shared" si="0"/>
        <v>37.725</v>
      </c>
      <c r="K22" s="11">
        <f t="shared" si="1"/>
        <v>41.2</v>
      </c>
      <c r="L22" s="11">
        <f t="shared" si="2"/>
        <v>78.925</v>
      </c>
      <c r="M22" s="12">
        <v>2</v>
      </c>
      <c r="N22" s="12" t="s">
        <v>18</v>
      </c>
    </row>
    <row r="23" ht="16" customHeight="1" spans="1:14">
      <c r="A23" s="7">
        <v>21</v>
      </c>
      <c r="B23" s="8" t="s">
        <v>40</v>
      </c>
      <c r="C23" s="8">
        <v>104</v>
      </c>
      <c r="D23" s="8" t="s">
        <v>16</v>
      </c>
      <c r="E23" s="8" t="s">
        <v>38</v>
      </c>
      <c r="F23" s="8">
        <v>80620220491</v>
      </c>
      <c r="G23" s="8">
        <v>74.25</v>
      </c>
      <c r="H23" s="8">
        <f>VLOOKUP(B23,[1]Sheet2!$A$2:$B$61,2,FALSE)</f>
        <v>80620220031</v>
      </c>
      <c r="I23" s="11">
        <f>VLOOKUP(H23,[2]Sheet1!$C$3:$J$62,8,FALSE)</f>
        <v>81.4</v>
      </c>
      <c r="J23" s="11">
        <f t="shared" si="0"/>
        <v>37.125</v>
      </c>
      <c r="K23" s="11">
        <f t="shared" si="1"/>
        <v>40.7</v>
      </c>
      <c r="L23" s="11">
        <f t="shared" si="2"/>
        <v>77.825</v>
      </c>
      <c r="M23" s="12">
        <v>3</v>
      </c>
      <c r="N23" s="12"/>
    </row>
    <row r="24" ht="16" customHeight="1" spans="1:14">
      <c r="A24" s="7">
        <v>22</v>
      </c>
      <c r="B24" s="8" t="s">
        <v>41</v>
      </c>
      <c r="C24" s="8">
        <v>104</v>
      </c>
      <c r="D24" s="8" t="s">
        <v>16</v>
      </c>
      <c r="E24" s="8" t="s">
        <v>38</v>
      </c>
      <c r="F24" s="8">
        <v>80620220516</v>
      </c>
      <c r="G24" s="8">
        <v>73.35</v>
      </c>
      <c r="H24" s="8">
        <f>VLOOKUP(B24,[1]Sheet2!$A$2:$B$61,2,FALSE)</f>
        <v>80620220032</v>
      </c>
      <c r="I24" s="11">
        <f>VLOOKUP(H24,[2]Sheet1!$C$3:$J$62,8,FALSE)</f>
        <v>78.6</v>
      </c>
      <c r="J24" s="11">
        <f t="shared" si="0"/>
        <v>36.675</v>
      </c>
      <c r="K24" s="11">
        <f t="shared" si="1"/>
        <v>39.3</v>
      </c>
      <c r="L24" s="11">
        <f t="shared" si="2"/>
        <v>75.975</v>
      </c>
      <c r="M24" s="12">
        <v>4</v>
      </c>
      <c r="N24" s="12"/>
    </row>
    <row r="25" ht="16" customHeight="1" spans="1:14">
      <c r="A25" s="7">
        <v>23</v>
      </c>
      <c r="B25" s="8" t="s">
        <v>42</v>
      </c>
      <c r="C25" s="8">
        <v>104</v>
      </c>
      <c r="D25" s="8" t="s">
        <v>16</v>
      </c>
      <c r="E25" s="8" t="s">
        <v>38</v>
      </c>
      <c r="F25" s="8">
        <v>80620220474</v>
      </c>
      <c r="G25" s="8">
        <v>74.55</v>
      </c>
      <c r="H25" s="8">
        <f>VLOOKUP(B25,[1]Sheet2!$A$2:$B$61,2,FALSE)</f>
        <v>80620220030</v>
      </c>
      <c r="I25" s="11">
        <f>VLOOKUP(H25,[2]Sheet1!$C$3:$J$62,8,FALSE)</f>
        <v>77.2</v>
      </c>
      <c r="J25" s="11">
        <f t="shared" si="0"/>
        <v>37.275</v>
      </c>
      <c r="K25" s="11">
        <f t="shared" si="1"/>
        <v>38.6</v>
      </c>
      <c r="L25" s="11">
        <f t="shared" si="2"/>
        <v>75.875</v>
      </c>
      <c r="M25" s="12">
        <v>5</v>
      </c>
      <c r="N25" s="12"/>
    </row>
    <row r="26" ht="16" customHeight="1" spans="1:14">
      <c r="A26" s="7">
        <v>24</v>
      </c>
      <c r="B26" s="8" t="s">
        <v>43</v>
      </c>
      <c r="C26" s="8">
        <v>104</v>
      </c>
      <c r="D26" s="8" t="s">
        <v>16</v>
      </c>
      <c r="E26" s="8" t="s">
        <v>38</v>
      </c>
      <c r="F26" s="8">
        <v>80620220506</v>
      </c>
      <c r="G26" s="8">
        <v>72.7</v>
      </c>
      <c r="H26" s="8">
        <f>VLOOKUP(B26,[1]Sheet2!$A$2:$B$61,2,FALSE)</f>
        <v>80620220033</v>
      </c>
      <c r="I26" s="11">
        <f>VLOOKUP(H26,[2]Sheet1!$C$3:$J$62,8,FALSE)</f>
        <v>78.6</v>
      </c>
      <c r="J26" s="11">
        <f t="shared" si="0"/>
        <v>36.35</v>
      </c>
      <c r="K26" s="11">
        <f t="shared" si="1"/>
        <v>39.3</v>
      </c>
      <c r="L26" s="11">
        <f t="shared" si="2"/>
        <v>75.65</v>
      </c>
      <c r="M26" s="12">
        <v>6</v>
      </c>
      <c r="N26" s="12"/>
    </row>
    <row r="27" ht="16" customHeight="1" spans="1:14">
      <c r="A27" s="7">
        <v>25</v>
      </c>
      <c r="B27" s="8" t="s">
        <v>44</v>
      </c>
      <c r="C27" s="8">
        <v>105</v>
      </c>
      <c r="D27" s="8" t="s">
        <v>16</v>
      </c>
      <c r="E27" s="8" t="s">
        <v>45</v>
      </c>
      <c r="F27" s="8">
        <v>80620220615</v>
      </c>
      <c r="G27" s="8">
        <v>80.4</v>
      </c>
      <c r="H27" s="8">
        <f>VLOOKUP(B27,[1]Sheet2!$A$2:$B$61,2,FALSE)</f>
        <v>80620220034</v>
      </c>
      <c r="I27" s="11">
        <f>VLOOKUP(H27,[2]Sheet1!$C$3:$J$62,8,FALSE)</f>
        <v>81.8</v>
      </c>
      <c r="J27" s="11">
        <f t="shared" si="0"/>
        <v>40.2</v>
      </c>
      <c r="K27" s="11">
        <f t="shared" si="1"/>
        <v>40.9</v>
      </c>
      <c r="L27" s="11">
        <f t="shared" si="2"/>
        <v>81.1</v>
      </c>
      <c r="M27" s="12">
        <v>1</v>
      </c>
      <c r="N27" s="12" t="s">
        <v>18</v>
      </c>
    </row>
    <row r="28" ht="16" customHeight="1" spans="1:14">
      <c r="A28" s="7">
        <v>26</v>
      </c>
      <c r="B28" s="8" t="s">
        <v>46</v>
      </c>
      <c r="C28" s="8">
        <v>105</v>
      </c>
      <c r="D28" s="8" t="s">
        <v>16</v>
      </c>
      <c r="E28" s="8" t="s">
        <v>45</v>
      </c>
      <c r="F28" s="8">
        <v>80620220625</v>
      </c>
      <c r="G28" s="8">
        <v>79.85</v>
      </c>
      <c r="H28" s="8">
        <f>VLOOKUP(B28,[1]Sheet2!$A$2:$B$61,2,FALSE)</f>
        <v>80620220035</v>
      </c>
      <c r="I28" s="11">
        <f>VLOOKUP(H28,[2]Sheet1!$C$3:$J$62,8,FALSE)</f>
        <v>78.6</v>
      </c>
      <c r="J28" s="11">
        <f t="shared" si="0"/>
        <v>39.925</v>
      </c>
      <c r="K28" s="11">
        <f t="shared" si="1"/>
        <v>39.3</v>
      </c>
      <c r="L28" s="11">
        <f t="shared" si="2"/>
        <v>79.225</v>
      </c>
      <c r="M28" s="12">
        <v>2</v>
      </c>
      <c r="N28" s="12"/>
    </row>
    <row r="29" ht="16" customHeight="1" spans="1:14">
      <c r="A29" s="7">
        <v>27</v>
      </c>
      <c r="B29" s="8" t="s">
        <v>47</v>
      </c>
      <c r="C29" s="8">
        <v>105</v>
      </c>
      <c r="D29" s="8" t="s">
        <v>16</v>
      </c>
      <c r="E29" s="8" t="s">
        <v>45</v>
      </c>
      <c r="F29" s="8">
        <v>80620220621</v>
      </c>
      <c r="G29" s="8">
        <v>77.7</v>
      </c>
      <c r="H29" s="8">
        <f>VLOOKUP(B29,[1]Sheet2!$A$2:$B$61,2,FALSE)</f>
        <v>80620220036</v>
      </c>
      <c r="I29" s="11">
        <f>VLOOKUP(H29,[2]Sheet1!$C$3:$J$62,8,FALSE)</f>
        <v>80.2</v>
      </c>
      <c r="J29" s="11">
        <f t="shared" si="0"/>
        <v>38.85</v>
      </c>
      <c r="K29" s="11">
        <f t="shared" si="1"/>
        <v>40.1</v>
      </c>
      <c r="L29" s="11">
        <f t="shared" si="2"/>
        <v>78.95</v>
      </c>
      <c r="M29" s="12">
        <v>3</v>
      </c>
      <c r="N29" s="12"/>
    </row>
    <row r="30" ht="16" customHeight="1" spans="1:14">
      <c r="A30" s="7">
        <v>28</v>
      </c>
      <c r="B30" s="8" t="s">
        <v>48</v>
      </c>
      <c r="C30" s="8">
        <v>106</v>
      </c>
      <c r="D30" s="8" t="s">
        <v>16</v>
      </c>
      <c r="E30" s="8" t="s">
        <v>45</v>
      </c>
      <c r="F30" s="8">
        <v>80620220633</v>
      </c>
      <c r="G30" s="8">
        <v>67.7</v>
      </c>
      <c r="H30" s="8">
        <f>VLOOKUP(B30,[1]Sheet2!$A$2:$B$61,2,FALSE)</f>
        <v>80620220037</v>
      </c>
      <c r="I30" s="11">
        <f>VLOOKUP(H30,[2]Sheet1!$C$3:$J$62,8,FALSE)</f>
        <v>84.4</v>
      </c>
      <c r="J30" s="11">
        <f t="shared" si="0"/>
        <v>33.85</v>
      </c>
      <c r="K30" s="11">
        <f t="shared" si="1"/>
        <v>42.2</v>
      </c>
      <c r="L30" s="11">
        <f t="shared" si="2"/>
        <v>76.05</v>
      </c>
      <c r="M30" s="12">
        <v>1</v>
      </c>
      <c r="N30" s="12" t="s">
        <v>18</v>
      </c>
    </row>
    <row r="31" ht="16" customHeight="1" spans="1:14">
      <c r="A31" s="7">
        <v>29</v>
      </c>
      <c r="B31" s="8" t="s">
        <v>49</v>
      </c>
      <c r="C31" s="8">
        <v>106</v>
      </c>
      <c r="D31" s="8" t="s">
        <v>16</v>
      </c>
      <c r="E31" s="8" t="s">
        <v>45</v>
      </c>
      <c r="F31" s="8">
        <v>80620220634</v>
      </c>
      <c r="G31" s="8">
        <v>58.05</v>
      </c>
      <c r="H31" s="8">
        <f>VLOOKUP(B31,[1]Sheet2!$A$2:$B$61,2,FALSE)</f>
        <v>80620220038</v>
      </c>
      <c r="I31" s="11">
        <f>VLOOKUP(H31,[2]Sheet1!$C$3:$J$62,8,FALSE)</f>
        <v>79.8</v>
      </c>
      <c r="J31" s="11">
        <f t="shared" si="0"/>
        <v>29.025</v>
      </c>
      <c r="K31" s="11">
        <f t="shared" si="1"/>
        <v>39.9</v>
      </c>
      <c r="L31" s="11">
        <f t="shared" si="2"/>
        <v>68.925</v>
      </c>
      <c r="M31" s="12">
        <v>2</v>
      </c>
      <c r="N31" s="12"/>
    </row>
    <row r="32" ht="16" customHeight="1" spans="1:14">
      <c r="A32" s="7">
        <v>30</v>
      </c>
      <c r="B32" s="8" t="s">
        <v>50</v>
      </c>
      <c r="C32" s="8">
        <v>106</v>
      </c>
      <c r="D32" s="8" t="s">
        <v>16</v>
      </c>
      <c r="E32" s="8" t="s">
        <v>45</v>
      </c>
      <c r="F32" s="8">
        <v>80620220635</v>
      </c>
      <c r="G32" s="8">
        <v>29</v>
      </c>
      <c r="H32" s="8">
        <f>VLOOKUP(B32,[1]Sheet2!$A$2:$B$61,2,FALSE)</f>
        <v>80620220039</v>
      </c>
      <c r="I32" s="11">
        <f>VLOOKUP(H32,[2]Sheet1!$C$3:$J$62,8,FALSE)</f>
        <v>0</v>
      </c>
      <c r="J32" s="11">
        <f t="shared" si="0"/>
        <v>14.5</v>
      </c>
      <c r="K32" s="11">
        <f t="shared" si="1"/>
        <v>0</v>
      </c>
      <c r="L32" s="11">
        <f t="shared" si="2"/>
        <v>14.5</v>
      </c>
      <c r="M32" s="12">
        <v>3</v>
      </c>
      <c r="N32" s="12"/>
    </row>
    <row r="33" ht="16" customHeight="1" spans="1:14">
      <c r="A33" s="7">
        <v>31</v>
      </c>
      <c r="B33" s="8" t="s">
        <v>51</v>
      </c>
      <c r="C33" s="8">
        <v>107</v>
      </c>
      <c r="D33" s="8" t="s">
        <v>16</v>
      </c>
      <c r="E33" s="8" t="s">
        <v>52</v>
      </c>
      <c r="F33" s="8">
        <v>80620220546</v>
      </c>
      <c r="G33" s="8">
        <v>71.8</v>
      </c>
      <c r="H33" s="8">
        <f>VLOOKUP(B33,[1]Sheet2!$A$2:$B$61,2,FALSE)</f>
        <v>80620220019</v>
      </c>
      <c r="I33" s="11">
        <f>VLOOKUP(H33,[2]Sheet1!$C$3:$J$62,8,FALSE)</f>
        <v>84.6</v>
      </c>
      <c r="J33" s="11">
        <f t="shared" si="0"/>
        <v>35.9</v>
      </c>
      <c r="K33" s="11">
        <f t="shared" si="1"/>
        <v>42.3</v>
      </c>
      <c r="L33" s="11">
        <f t="shared" si="2"/>
        <v>78.2</v>
      </c>
      <c r="M33" s="12">
        <v>1</v>
      </c>
      <c r="N33" s="12" t="s">
        <v>18</v>
      </c>
    </row>
    <row r="34" ht="16" customHeight="1" spans="1:14">
      <c r="A34" s="7">
        <v>32</v>
      </c>
      <c r="B34" s="8" t="s">
        <v>53</v>
      </c>
      <c r="C34" s="8">
        <v>107</v>
      </c>
      <c r="D34" s="8" t="s">
        <v>16</v>
      </c>
      <c r="E34" s="8" t="s">
        <v>52</v>
      </c>
      <c r="F34" s="8">
        <v>80620220555</v>
      </c>
      <c r="G34" s="8">
        <v>69.55</v>
      </c>
      <c r="H34" s="8">
        <f>VLOOKUP(B34,[1]Sheet2!$A$2:$B$61,2,FALSE)</f>
        <v>80620220021</v>
      </c>
      <c r="I34" s="11">
        <f>VLOOKUP(H34,[2]Sheet1!$C$3:$J$62,8,FALSE)</f>
        <v>77.8</v>
      </c>
      <c r="J34" s="11">
        <f t="shared" si="0"/>
        <v>34.775</v>
      </c>
      <c r="K34" s="11">
        <f t="shared" si="1"/>
        <v>38.9</v>
      </c>
      <c r="L34" s="11">
        <f t="shared" si="2"/>
        <v>73.675</v>
      </c>
      <c r="M34" s="12">
        <v>2</v>
      </c>
      <c r="N34" s="12"/>
    </row>
    <row r="35" ht="16" customHeight="1" spans="1:14">
      <c r="A35" s="7">
        <v>33</v>
      </c>
      <c r="B35" s="8" t="s">
        <v>54</v>
      </c>
      <c r="C35" s="8">
        <v>107</v>
      </c>
      <c r="D35" s="8" t="s">
        <v>16</v>
      </c>
      <c r="E35" s="8" t="s">
        <v>52</v>
      </c>
      <c r="F35" s="8">
        <v>80620220550</v>
      </c>
      <c r="G35" s="8">
        <v>70.25</v>
      </c>
      <c r="H35" s="8">
        <f>VLOOKUP(B35,[1]Sheet2!$A$2:$B$61,2,FALSE)</f>
        <v>80620220020</v>
      </c>
      <c r="I35" s="11">
        <f>VLOOKUP(H35,[2]Sheet1!$C$3:$J$62,8,FALSE)</f>
        <v>76.8</v>
      </c>
      <c r="J35" s="11">
        <f t="shared" si="0"/>
        <v>35.125</v>
      </c>
      <c r="K35" s="11">
        <f t="shared" si="1"/>
        <v>38.4</v>
      </c>
      <c r="L35" s="11">
        <f t="shared" si="2"/>
        <v>73.525</v>
      </c>
      <c r="M35" s="12">
        <v>3</v>
      </c>
      <c r="N35" s="12"/>
    </row>
    <row r="36" ht="16" customHeight="1" spans="1:14">
      <c r="A36" s="7">
        <v>34</v>
      </c>
      <c r="B36" s="8" t="s">
        <v>55</v>
      </c>
      <c r="C36" s="8">
        <v>108</v>
      </c>
      <c r="D36" s="8" t="s">
        <v>16</v>
      </c>
      <c r="E36" s="8" t="s">
        <v>56</v>
      </c>
      <c r="F36" s="8">
        <v>80620220586</v>
      </c>
      <c r="G36" s="8">
        <v>72.3</v>
      </c>
      <c r="H36" s="8">
        <f>VLOOKUP(B36,[1]Sheet2!$A$2:$B$61,2,FALSE)</f>
        <v>80620220058</v>
      </c>
      <c r="I36" s="11">
        <f>VLOOKUP(H36,[2]Sheet1!$C$3:$J$62,8,FALSE)</f>
        <v>78</v>
      </c>
      <c r="J36" s="11">
        <f t="shared" si="0"/>
        <v>36.15</v>
      </c>
      <c r="K36" s="11">
        <f t="shared" si="1"/>
        <v>39</v>
      </c>
      <c r="L36" s="11">
        <f t="shared" si="2"/>
        <v>75.15</v>
      </c>
      <c r="M36" s="12">
        <v>1</v>
      </c>
      <c r="N36" s="12" t="s">
        <v>18</v>
      </c>
    </row>
    <row r="37" ht="16" customHeight="1" spans="1:14">
      <c r="A37" s="7">
        <v>35</v>
      </c>
      <c r="B37" s="8" t="s">
        <v>57</v>
      </c>
      <c r="C37" s="8">
        <v>108</v>
      </c>
      <c r="D37" s="8" t="s">
        <v>16</v>
      </c>
      <c r="E37" s="8" t="s">
        <v>56</v>
      </c>
      <c r="F37" s="8">
        <v>80620220604</v>
      </c>
      <c r="G37" s="8">
        <v>67.7</v>
      </c>
      <c r="H37" s="8">
        <f>VLOOKUP(B37,[1]Sheet2!$A$2:$B$61,2,FALSE)</f>
        <v>80620220059</v>
      </c>
      <c r="I37" s="11">
        <f>VLOOKUP(H37,[2]Sheet1!$C$3:$J$62,8,FALSE)</f>
        <v>79.2</v>
      </c>
      <c r="J37" s="11">
        <f t="shared" si="0"/>
        <v>33.85</v>
      </c>
      <c r="K37" s="11">
        <f t="shared" si="1"/>
        <v>39.6</v>
      </c>
      <c r="L37" s="11">
        <f t="shared" si="2"/>
        <v>73.45</v>
      </c>
      <c r="M37" s="12">
        <v>2</v>
      </c>
      <c r="N37" s="12"/>
    </row>
    <row r="38" ht="16" customHeight="1" spans="1:14">
      <c r="A38" s="7">
        <v>36</v>
      </c>
      <c r="B38" s="8" t="s">
        <v>58</v>
      </c>
      <c r="C38" s="8">
        <v>108</v>
      </c>
      <c r="D38" s="8" t="s">
        <v>16</v>
      </c>
      <c r="E38" s="8" t="s">
        <v>56</v>
      </c>
      <c r="F38" s="8">
        <v>80620220594</v>
      </c>
      <c r="G38" s="8">
        <v>67.5</v>
      </c>
      <c r="H38" s="8">
        <f>VLOOKUP(B38,[1]Sheet2!$A$2:$B$61,2,FALSE)</f>
        <v>80620220060</v>
      </c>
      <c r="I38" s="11">
        <f>VLOOKUP(H38,[2]Sheet1!$C$3:$J$62,8,FALSE)</f>
        <v>77.2</v>
      </c>
      <c r="J38" s="11">
        <f t="shared" si="0"/>
        <v>33.75</v>
      </c>
      <c r="K38" s="11">
        <f t="shared" si="1"/>
        <v>38.6</v>
      </c>
      <c r="L38" s="11">
        <f t="shared" si="2"/>
        <v>72.35</v>
      </c>
      <c r="M38" s="12">
        <v>3</v>
      </c>
      <c r="N38" s="12"/>
    </row>
    <row r="39" ht="16" customHeight="1" spans="1:14">
      <c r="A39" s="7">
        <v>37</v>
      </c>
      <c r="B39" s="8" t="s">
        <v>59</v>
      </c>
      <c r="C39" s="8">
        <v>109</v>
      </c>
      <c r="D39" s="8" t="s">
        <v>16</v>
      </c>
      <c r="E39" s="9" t="s">
        <v>60</v>
      </c>
      <c r="F39" s="8">
        <v>80620220560</v>
      </c>
      <c r="G39" s="8">
        <v>69.35</v>
      </c>
      <c r="H39" s="8">
        <f>VLOOKUP(B39,[1]Sheet2!$A$2:$B$61,2,FALSE)</f>
        <v>80620220022</v>
      </c>
      <c r="I39" s="11">
        <f>VLOOKUP(H39,[2]Sheet1!$C$3:$J$62,8,FALSE)</f>
        <v>81.6</v>
      </c>
      <c r="J39" s="11">
        <f t="shared" si="0"/>
        <v>34.675</v>
      </c>
      <c r="K39" s="11">
        <f t="shared" si="1"/>
        <v>40.8</v>
      </c>
      <c r="L39" s="11">
        <f t="shared" si="2"/>
        <v>75.475</v>
      </c>
      <c r="M39" s="12">
        <v>1</v>
      </c>
      <c r="N39" s="12" t="s">
        <v>18</v>
      </c>
    </row>
    <row r="40" ht="16" customHeight="1" spans="1:14">
      <c r="A40" s="7">
        <v>38</v>
      </c>
      <c r="B40" s="8" t="s">
        <v>61</v>
      </c>
      <c r="C40" s="8">
        <v>109</v>
      </c>
      <c r="D40" s="8" t="s">
        <v>16</v>
      </c>
      <c r="E40" s="9" t="s">
        <v>60</v>
      </c>
      <c r="F40" s="8">
        <v>80620220563</v>
      </c>
      <c r="G40" s="8">
        <v>61.1</v>
      </c>
      <c r="H40" s="8">
        <f>VLOOKUP(B40,[1]Sheet2!$A$2:$B$61,2,FALSE)</f>
        <v>80620220023</v>
      </c>
      <c r="I40" s="11">
        <f>VLOOKUP(H40,[2]Sheet1!$C$3:$J$62,8,FALSE)</f>
        <v>84.2</v>
      </c>
      <c r="J40" s="11">
        <f t="shared" si="0"/>
        <v>30.55</v>
      </c>
      <c r="K40" s="11">
        <f t="shared" si="1"/>
        <v>42.1</v>
      </c>
      <c r="L40" s="11">
        <f t="shared" si="2"/>
        <v>72.65</v>
      </c>
      <c r="M40" s="12">
        <v>2</v>
      </c>
      <c r="N40" s="12" t="s">
        <v>18</v>
      </c>
    </row>
    <row r="41" ht="16" customHeight="1" spans="1:14">
      <c r="A41" s="7">
        <v>39</v>
      </c>
      <c r="B41" s="8" t="s">
        <v>62</v>
      </c>
      <c r="C41" s="8">
        <v>109</v>
      </c>
      <c r="D41" s="8" t="s">
        <v>16</v>
      </c>
      <c r="E41" s="9" t="s">
        <v>60</v>
      </c>
      <c r="F41" s="8">
        <v>80620220559</v>
      </c>
      <c r="G41" s="8">
        <v>60.55</v>
      </c>
      <c r="H41" s="8">
        <f>VLOOKUP(B41,[1]Sheet2!$A$2:$B$61,2,FALSE)</f>
        <v>80620220024</v>
      </c>
      <c r="I41" s="11">
        <f>VLOOKUP(H41,[2]Sheet1!$C$3:$J$62,8,FALSE)</f>
        <v>83.4</v>
      </c>
      <c r="J41" s="11">
        <f t="shared" si="0"/>
        <v>30.275</v>
      </c>
      <c r="K41" s="11">
        <f t="shared" si="1"/>
        <v>41.7</v>
      </c>
      <c r="L41" s="11">
        <f t="shared" si="2"/>
        <v>71.975</v>
      </c>
      <c r="M41" s="12">
        <v>3</v>
      </c>
      <c r="N41" s="12"/>
    </row>
    <row r="42" ht="16" customHeight="1" spans="1:14">
      <c r="A42" s="7">
        <v>40</v>
      </c>
      <c r="B42" s="8" t="s">
        <v>63</v>
      </c>
      <c r="C42" s="8">
        <v>109</v>
      </c>
      <c r="D42" s="8" t="s">
        <v>16</v>
      </c>
      <c r="E42" s="9" t="s">
        <v>60</v>
      </c>
      <c r="F42" s="8">
        <v>80620220566</v>
      </c>
      <c r="G42" s="8">
        <v>56.4</v>
      </c>
      <c r="H42" s="8">
        <f>VLOOKUP(B42,[1]Sheet2!$A$2:$B$61,2,FALSE)</f>
        <v>80620220026</v>
      </c>
      <c r="I42" s="11">
        <f>VLOOKUP(H42,[2]Sheet1!$C$3:$J$62,8,FALSE)</f>
        <v>80</v>
      </c>
      <c r="J42" s="11">
        <f t="shared" si="0"/>
        <v>28.2</v>
      </c>
      <c r="K42" s="11">
        <f t="shared" si="1"/>
        <v>40</v>
      </c>
      <c r="L42" s="11">
        <f t="shared" si="2"/>
        <v>68.2</v>
      </c>
      <c r="M42" s="12">
        <v>4</v>
      </c>
      <c r="N42" s="12"/>
    </row>
    <row r="43" ht="16" customHeight="1" spans="1:14">
      <c r="A43" s="7">
        <v>41</v>
      </c>
      <c r="B43" s="8" t="s">
        <v>64</v>
      </c>
      <c r="C43" s="8">
        <v>109</v>
      </c>
      <c r="D43" s="8" t="s">
        <v>16</v>
      </c>
      <c r="E43" s="9" t="s">
        <v>60</v>
      </c>
      <c r="F43" s="8">
        <v>80620220556</v>
      </c>
      <c r="G43" s="8">
        <v>57.05</v>
      </c>
      <c r="H43" s="8">
        <f>VLOOKUP(B43,[1]Sheet2!$A$2:$B$61,2,FALSE)</f>
        <v>80620220025</v>
      </c>
      <c r="I43" s="11">
        <f>VLOOKUP(H43,[2]Sheet1!$C$3:$J$62,8,FALSE)</f>
        <v>75.8</v>
      </c>
      <c r="J43" s="11">
        <f t="shared" si="0"/>
        <v>28.525</v>
      </c>
      <c r="K43" s="11">
        <f t="shared" si="1"/>
        <v>37.9</v>
      </c>
      <c r="L43" s="11">
        <f t="shared" si="2"/>
        <v>66.425</v>
      </c>
      <c r="M43" s="12">
        <v>5</v>
      </c>
      <c r="N43" s="12"/>
    </row>
    <row r="44" ht="16" customHeight="1" spans="1:14">
      <c r="A44" s="7">
        <v>42</v>
      </c>
      <c r="B44" s="8" t="s">
        <v>65</v>
      </c>
      <c r="C44" s="8">
        <v>109</v>
      </c>
      <c r="D44" s="8" t="s">
        <v>16</v>
      </c>
      <c r="E44" s="9" t="s">
        <v>60</v>
      </c>
      <c r="F44" s="8">
        <v>80620220562</v>
      </c>
      <c r="G44" s="8">
        <v>55</v>
      </c>
      <c r="H44" s="8">
        <f>VLOOKUP(B44,[1]Sheet2!$A$2:$B$61,2,FALSE)</f>
        <v>80620220027</v>
      </c>
      <c r="I44" s="11">
        <f>VLOOKUP(H44,[2]Sheet1!$C$3:$J$62,8,FALSE)</f>
        <v>74.4</v>
      </c>
      <c r="J44" s="11">
        <f t="shared" si="0"/>
        <v>27.5</v>
      </c>
      <c r="K44" s="11">
        <f t="shared" si="1"/>
        <v>37.2</v>
      </c>
      <c r="L44" s="11">
        <f t="shared" si="2"/>
        <v>64.7</v>
      </c>
      <c r="M44" s="12">
        <v>6</v>
      </c>
      <c r="N44" s="12"/>
    </row>
    <row r="45" ht="16" customHeight="1" spans="1:14">
      <c r="A45" s="7">
        <v>43</v>
      </c>
      <c r="B45" s="8" t="s">
        <v>66</v>
      </c>
      <c r="C45" s="8">
        <v>110</v>
      </c>
      <c r="D45" s="8" t="s">
        <v>16</v>
      </c>
      <c r="E45" s="10" t="s">
        <v>67</v>
      </c>
      <c r="F45" s="8">
        <v>80620220573</v>
      </c>
      <c r="G45" s="8">
        <v>74.3</v>
      </c>
      <c r="H45" s="8">
        <f>VLOOKUP(B45,[1]Sheet2!$A$2:$B$61,2,FALSE)</f>
        <v>80620220010</v>
      </c>
      <c r="I45" s="11">
        <f>VLOOKUP(H45,[2]Sheet1!$C$3:$J$62,8,FALSE)</f>
        <v>82.4</v>
      </c>
      <c r="J45" s="11">
        <f t="shared" si="0"/>
        <v>37.15</v>
      </c>
      <c r="K45" s="11">
        <f t="shared" si="1"/>
        <v>41.2</v>
      </c>
      <c r="L45" s="11">
        <f t="shared" si="2"/>
        <v>78.35</v>
      </c>
      <c r="M45" s="12">
        <v>1</v>
      </c>
      <c r="N45" s="12" t="s">
        <v>18</v>
      </c>
    </row>
    <row r="46" ht="16" customHeight="1" spans="1:14">
      <c r="A46" s="7">
        <v>44</v>
      </c>
      <c r="B46" s="8" t="s">
        <v>68</v>
      </c>
      <c r="C46" s="8">
        <v>110</v>
      </c>
      <c r="D46" s="8" t="s">
        <v>16</v>
      </c>
      <c r="E46" s="10" t="s">
        <v>67</v>
      </c>
      <c r="F46" s="8">
        <v>80620220572</v>
      </c>
      <c r="G46" s="8">
        <v>64.55</v>
      </c>
      <c r="H46" s="8">
        <f>VLOOKUP(B46,[1]Sheet2!$A$2:$B$61,2,FALSE)</f>
        <v>80620220011</v>
      </c>
      <c r="I46" s="11">
        <f>VLOOKUP(H46,[2]Sheet1!$C$3:$J$62,8,FALSE)</f>
        <v>81.4</v>
      </c>
      <c r="J46" s="11">
        <f t="shared" si="0"/>
        <v>32.275</v>
      </c>
      <c r="K46" s="11">
        <f t="shared" si="1"/>
        <v>40.7</v>
      </c>
      <c r="L46" s="11">
        <f t="shared" si="2"/>
        <v>72.975</v>
      </c>
      <c r="M46" s="12">
        <v>2</v>
      </c>
      <c r="N46" s="12" t="s">
        <v>18</v>
      </c>
    </row>
    <row r="47" ht="16" customHeight="1" spans="1:14">
      <c r="A47" s="7">
        <v>45</v>
      </c>
      <c r="B47" s="8" t="s">
        <v>69</v>
      </c>
      <c r="C47" s="8">
        <v>110</v>
      </c>
      <c r="D47" s="8" t="s">
        <v>16</v>
      </c>
      <c r="E47" s="10" t="s">
        <v>67</v>
      </c>
      <c r="F47" s="8">
        <v>80620220582</v>
      </c>
      <c r="G47" s="8">
        <v>64.35</v>
      </c>
      <c r="H47" s="8">
        <f>VLOOKUP(B47,[1]Sheet2!$A$2:$B$61,2,FALSE)</f>
        <v>80620220012</v>
      </c>
      <c r="I47" s="11">
        <f>VLOOKUP(H47,[2]Sheet1!$C$3:$J$62,8,FALSE)</f>
        <v>80.2</v>
      </c>
      <c r="J47" s="11">
        <f t="shared" si="0"/>
        <v>32.175</v>
      </c>
      <c r="K47" s="11">
        <f t="shared" si="1"/>
        <v>40.1</v>
      </c>
      <c r="L47" s="11">
        <f t="shared" si="2"/>
        <v>72.275</v>
      </c>
      <c r="M47" s="12">
        <v>3</v>
      </c>
      <c r="N47" s="12" t="s">
        <v>18</v>
      </c>
    </row>
    <row r="48" ht="16" customHeight="1" spans="1:14">
      <c r="A48" s="7">
        <v>46</v>
      </c>
      <c r="B48" s="8" t="s">
        <v>70</v>
      </c>
      <c r="C48" s="8">
        <v>110</v>
      </c>
      <c r="D48" s="8" t="s">
        <v>16</v>
      </c>
      <c r="E48" s="10" t="s">
        <v>67</v>
      </c>
      <c r="F48" s="8">
        <v>80620220576</v>
      </c>
      <c r="G48" s="8">
        <v>61.55</v>
      </c>
      <c r="H48" s="8">
        <f>VLOOKUP(B48,[1]Sheet2!$A$2:$B$61,2,FALSE)</f>
        <v>80620220013</v>
      </c>
      <c r="I48" s="11">
        <f>VLOOKUP(H48,[2]Sheet1!$C$3:$J$62,8,FALSE)</f>
        <v>81.4</v>
      </c>
      <c r="J48" s="11">
        <f t="shared" si="0"/>
        <v>30.775</v>
      </c>
      <c r="K48" s="11">
        <f t="shared" si="1"/>
        <v>40.7</v>
      </c>
      <c r="L48" s="11">
        <f t="shared" si="2"/>
        <v>71.475</v>
      </c>
      <c r="M48" s="12">
        <v>4</v>
      </c>
      <c r="N48" s="12"/>
    </row>
    <row r="49" ht="16" customHeight="1" spans="1:14">
      <c r="A49" s="7">
        <v>47</v>
      </c>
      <c r="B49" s="8" t="s">
        <v>71</v>
      </c>
      <c r="C49" s="8">
        <v>110</v>
      </c>
      <c r="D49" s="8" t="s">
        <v>16</v>
      </c>
      <c r="E49" s="10" t="s">
        <v>67</v>
      </c>
      <c r="F49" s="8">
        <v>80620220571</v>
      </c>
      <c r="G49" s="8">
        <v>61.2</v>
      </c>
      <c r="H49" s="8">
        <f>VLOOKUP(B49,[1]Sheet2!$A$2:$B$61,2,FALSE)</f>
        <v>80620220014</v>
      </c>
      <c r="I49" s="11">
        <f>VLOOKUP(H49,[2]Sheet1!$C$3:$J$62,8,FALSE)</f>
        <v>79.6</v>
      </c>
      <c r="J49" s="11">
        <f t="shared" si="0"/>
        <v>30.6</v>
      </c>
      <c r="K49" s="11">
        <f t="shared" si="1"/>
        <v>39.8</v>
      </c>
      <c r="L49" s="11">
        <f t="shared" si="2"/>
        <v>70.4</v>
      </c>
      <c r="M49" s="12">
        <v>5</v>
      </c>
      <c r="N49" s="12"/>
    </row>
    <row r="50" ht="16" customHeight="1" spans="1:14">
      <c r="A50" s="7">
        <v>48</v>
      </c>
      <c r="B50" s="8" t="s">
        <v>72</v>
      </c>
      <c r="C50" s="8">
        <v>110</v>
      </c>
      <c r="D50" s="8" t="s">
        <v>16</v>
      </c>
      <c r="E50" s="10" t="s">
        <v>67</v>
      </c>
      <c r="F50" s="8">
        <v>80620220585</v>
      </c>
      <c r="G50" s="8">
        <v>61.15</v>
      </c>
      <c r="H50" s="8">
        <f>VLOOKUP(B50,[1]Sheet2!$A$2:$B$61,2,FALSE)</f>
        <v>80620220015</v>
      </c>
      <c r="I50" s="11">
        <f>VLOOKUP(H50,[2]Sheet1!$C$3:$J$62,8,FALSE)</f>
        <v>79.2</v>
      </c>
      <c r="J50" s="11">
        <f t="shared" si="0"/>
        <v>30.575</v>
      </c>
      <c r="K50" s="11">
        <f t="shared" si="1"/>
        <v>39.6</v>
      </c>
      <c r="L50" s="11">
        <f t="shared" si="2"/>
        <v>70.175</v>
      </c>
      <c r="M50" s="12">
        <v>6</v>
      </c>
      <c r="N50" s="12"/>
    </row>
    <row r="51" ht="16" customHeight="1" spans="1:14">
      <c r="A51" s="7">
        <v>49</v>
      </c>
      <c r="B51" s="8" t="s">
        <v>73</v>
      </c>
      <c r="C51" s="8">
        <v>110</v>
      </c>
      <c r="D51" s="8" t="s">
        <v>16</v>
      </c>
      <c r="E51" s="10" t="s">
        <v>67</v>
      </c>
      <c r="F51" s="8">
        <v>80620220584</v>
      </c>
      <c r="G51" s="8">
        <v>57.3</v>
      </c>
      <c r="H51" s="8">
        <f>VLOOKUP(B51,[1]Sheet2!$A$2:$B$61,2,FALSE)</f>
        <v>80620220017</v>
      </c>
      <c r="I51" s="11">
        <f>VLOOKUP(H51,[2]Sheet1!$C$3:$J$62,8,FALSE)</f>
        <v>82.6</v>
      </c>
      <c r="J51" s="11">
        <f t="shared" si="0"/>
        <v>28.65</v>
      </c>
      <c r="K51" s="11">
        <f t="shared" si="1"/>
        <v>41.3</v>
      </c>
      <c r="L51" s="11">
        <f t="shared" si="2"/>
        <v>69.95</v>
      </c>
      <c r="M51" s="12">
        <v>7</v>
      </c>
      <c r="N51" s="12"/>
    </row>
    <row r="52" ht="16" customHeight="1" spans="1:14">
      <c r="A52" s="7">
        <v>50</v>
      </c>
      <c r="B52" s="8" t="s">
        <v>74</v>
      </c>
      <c r="C52" s="8">
        <v>110</v>
      </c>
      <c r="D52" s="8" t="s">
        <v>16</v>
      </c>
      <c r="E52" s="10" t="s">
        <v>67</v>
      </c>
      <c r="F52" s="8">
        <v>80620220570</v>
      </c>
      <c r="G52" s="8">
        <v>59.05</v>
      </c>
      <c r="H52" s="8">
        <f>VLOOKUP(B52,[1]Sheet2!$A$2:$B$61,2,FALSE)</f>
        <v>80620220016</v>
      </c>
      <c r="I52" s="11">
        <f>VLOOKUP(H52,[2]Sheet1!$C$3:$J$62,8,FALSE)</f>
        <v>78.2</v>
      </c>
      <c r="J52" s="11">
        <f t="shared" si="0"/>
        <v>29.525</v>
      </c>
      <c r="K52" s="11">
        <f t="shared" si="1"/>
        <v>39.1</v>
      </c>
      <c r="L52" s="11">
        <f t="shared" si="2"/>
        <v>68.625</v>
      </c>
      <c r="M52" s="12">
        <v>8</v>
      </c>
      <c r="N52" s="12"/>
    </row>
    <row r="53" ht="16" customHeight="1" spans="1:14">
      <c r="A53" s="7">
        <v>51</v>
      </c>
      <c r="B53" s="8" t="s">
        <v>75</v>
      </c>
      <c r="C53" s="8">
        <v>110</v>
      </c>
      <c r="D53" s="8" t="s">
        <v>16</v>
      </c>
      <c r="E53" s="10" t="s">
        <v>67</v>
      </c>
      <c r="F53" s="8">
        <v>80620220568</v>
      </c>
      <c r="G53" s="8">
        <v>56.5</v>
      </c>
      <c r="H53" s="8">
        <f>VLOOKUP(B53,[1]Sheet2!$A$2:$B$61,2,FALSE)</f>
        <v>80620220018</v>
      </c>
      <c r="I53" s="11">
        <f>VLOOKUP(H53,[2]Sheet1!$C$3:$J$62,8,FALSE)</f>
        <v>0</v>
      </c>
      <c r="J53" s="11">
        <f t="shared" si="0"/>
        <v>28.25</v>
      </c>
      <c r="K53" s="11">
        <f t="shared" si="1"/>
        <v>0</v>
      </c>
      <c r="L53" s="11">
        <f t="shared" si="2"/>
        <v>28.25</v>
      </c>
      <c r="M53" s="12">
        <v>9</v>
      </c>
      <c r="N53" s="12"/>
    </row>
    <row r="54" ht="16" customHeight="1" spans="1:14">
      <c r="A54" s="7">
        <v>52</v>
      </c>
      <c r="B54" s="8" t="s">
        <v>76</v>
      </c>
      <c r="C54" s="8">
        <v>111</v>
      </c>
      <c r="D54" s="8" t="s">
        <v>16</v>
      </c>
      <c r="E54" s="8" t="s">
        <v>77</v>
      </c>
      <c r="F54" s="8">
        <v>80620220639</v>
      </c>
      <c r="G54" s="8">
        <v>70.1</v>
      </c>
      <c r="H54" s="8">
        <f>VLOOKUP(B54,[1]Sheet2!$A$2:$B$61,2,FALSE)</f>
        <v>80620220001</v>
      </c>
      <c r="I54" s="11">
        <f>VLOOKUP(H54,[2]Sheet1!$C$3:$J$62,8,FALSE)</f>
        <v>85.6</v>
      </c>
      <c r="J54" s="11">
        <f t="shared" si="0"/>
        <v>35.05</v>
      </c>
      <c r="K54" s="11">
        <f t="shared" si="1"/>
        <v>42.8</v>
      </c>
      <c r="L54" s="11">
        <f t="shared" si="2"/>
        <v>77.85</v>
      </c>
      <c r="M54" s="12">
        <v>1</v>
      </c>
      <c r="N54" s="12" t="s">
        <v>18</v>
      </c>
    </row>
    <row r="55" ht="16" customHeight="1" spans="1:14">
      <c r="A55" s="7">
        <v>53</v>
      </c>
      <c r="B55" s="8" t="s">
        <v>78</v>
      </c>
      <c r="C55" s="8">
        <v>111</v>
      </c>
      <c r="D55" s="8" t="s">
        <v>16</v>
      </c>
      <c r="E55" s="8" t="s">
        <v>77</v>
      </c>
      <c r="F55" s="8">
        <v>80620220644</v>
      </c>
      <c r="G55" s="8">
        <v>69.2</v>
      </c>
      <c r="H55" s="8">
        <f>VLOOKUP(B55,[1]Sheet2!$A$2:$B$61,2,FALSE)</f>
        <v>80620220005</v>
      </c>
      <c r="I55" s="11">
        <f>VLOOKUP(H55,[2]Sheet1!$C$3:$J$62,8,FALSE)</f>
        <v>85.2</v>
      </c>
      <c r="J55" s="11">
        <f t="shared" si="0"/>
        <v>34.6</v>
      </c>
      <c r="K55" s="11">
        <f t="shared" si="1"/>
        <v>42.6</v>
      </c>
      <c r="L55" s="11">
        <f t="shared" si="2"/>
        <v>77.2</v>
      </c>
      <c r="M55" s="12">
        <v>2</v>
      </c>
      <c r="N55" s="12" t="s">
        <v>18</v>
      </c>
    </row>
    <row r="56" ht="16" customHeight="1" spans="1:14">
      <c r="A56" s="7">
        <v>54</v>
      </c>
      <c r="B56" s="8" t="s">
        <v>79</v>
      </c>
      <c r="C56" s="8">
        <v>111</v>
      </c>
      <c r="D56" s="8" t="s">
        <v>16</v>
      </c>
      <c r="E56" s="8" t="s">
        <v>77</v>
      </c>
      <c r="F56" s="8">
        <v>80620220642</v>
      </c>
      <c r="G56" s="8">
        <v>70</v>
      </c>
      <c r="H56" s="8">
        <f>VLOOKUP(B56,[1]Sheet2!$A$2:$B$61,2,FALSE)</f>
        <v>80620220003</v>
      </c>
      <c r="I56" s="11">
        <f>VLOOKUP(H56,[2]Sheet1!$C$3:$J$62,8,FALSE)</f>
        <v>79.8</v>
      </c>
      <c r="J56" s="11">
        <f t="shared" si="0"/>
        <v>35</v>
      </c>
      <c r="K56" s="11">
        <f t="shared" si="1"/>
        <v>39.9</v>
      </c>
      <c r="L56" s="11">
        <f t="shared" si="2"/>
        <v>74.9</v>
      </c>
      <c r="M56" s="12">
        <v>3</v>
      </c>
      <c r="N56" s="12"/>
    </row>
    <row r="57" ht="16" customHeight="1" spans="1:14">
      <c r="A57" s="7">
        <v>55</v>
      </c>
      <c r="B57" s="8" t="s">
        <v>80</v>
      </c>
      <c r="C57" s="8">
        <v>111</v>
      </c>
      <c r="D57" s="8" t="s">
        <v>16</v>
      </c>
      <c r="E57" s="8" t="s">
        <v>77</v>
      </c>
      <c r="F57" s="8">
        <v>80620220656</v>
      </c>
      <c r="G57" s="8">
        <v>69.6</v>
      </c>
      <c r="H57" s="8">
        <f>VLOOKUP(B57,[1]Sheet2!$A$2:$B$61,2,FALSE)</f>
        <v>80620220004</v>
      </c>
      <c r="I57" s="11">
        <f>VLOOKUP(H57,[2]Sheet1!$C$3:$J$62,8,FALSE)</f>
        <v>79.4</v>
      </c>
      <c r="J57" s="11">
        <f t="shared" si="0"/>
        <v>34.8</v>
      </c>
      <c r="K57" s="11">
        <f t="shared" si="1"/>
        <v>39.7</v>
      </c>
      <c r="L57" s="11">
        <f t="shared" si="2"/>
        <v>74.5</v>
      </c>
      <c r="M57" s="12">
        <v>4</v>
      </c>
      <c r="N57" s="12"/>
    </row>
    <row r="58" ht="16" customHeight="1" spans="1:14">
      <c r="A58" s="7">
        <v>56</v>
      </c>
      <c r="B58" s="8" t="s">
        <v>81</v>
      </c>
      <c r="C58" s="8">
        <v>111</v>
      </c>
      <c r="D58" s="8" t="s">
        <v>16</v>
      </c>
      <c r="E58" s="8" t="s">
        <v>77</v>
      </c>
      <c r="F58" s="8">
        <v>80620220659</v>
      </c>
      <c r="G58" s="8">
        <v>70.1</v>
      </c>
      <c r="H58" s="8">
        <f>VLOOKUP(B58,[1]Sheet2!$A$2:$B$61,2,FALSE)</f>
        <v>80620220002</v>
      </c>
      <c r="I58" s="11">
        <f>VLOOKUP(H58,[2]Sheet1!$C$3:$J$62,8,FALSE)</f>
        <v>78.4</v>
      </c>
      <c r="J58" s="11">
        <f t="shared" si="0"/>
        <v>35.05</v>
      </c>
      <c r="K58" s="11">
        <f t="shared" si="1"/>
        <v>39.2</v>
      </c>
      <c r="L58" s="11">
        <f t="shared" si="2"/>
        <v>74.25</v>
      </c>
      <c r="M58" s="12">
        <v>5</v>
      </c>
      <c r="N58" s="12"/>
    </row>
    <row r="59" ht="16" customHeight="1" spans="1:14">
      <c r="A59" s="7">
        <v>57</v>
      </c>
      <c r="B59" s="8" t="s">
        <v>82</v>
      </c>
      <c r="C59" s="8">
        <v>111</v>
      </c>
      <c r="D59" s="8" t="s">
        <v>16</v>
      </c>
      <c r="E59" s="8" t="s">
        <v>77</v>
      </c>
      <c r="F59" s="8">
        <v>80620220654</v>
      </c>
      <c r="G59" s="8">
        <v>65.8</v>
      </c>
      <c r="H59" s="8">
        <f>VLOOKUP(B59,[1]Sheet2!$A$2:$B$61,2,FALSE)</f>
        <v>80620220006</v>
      </c>
      <c r="I59" s="11">
        <f>VLOOKUP(H59,[2]Sheet1!$C$3:$J$62,8,FALSE)</f>
        <v>80.8</v>
      </c>
      <c r="J59" s="11">
        <f t="shared" si="0"/>
        <v>32.9</v>
      </c>
      <c r="K59" s="11">
        <f t="shared" si="1"/>
        <v>40.4</v>
      </c>
      <c r="L59" s="11">
        <f t="shared" si="2"/>
        <v>73.3</v>
      </c>
      <c r="M59" s="12">
        <v>6</v>
      </c>
      <c r="N59" s="12"/>
    </row>
    <row r="60" ht="16" customHeight="1" spans="1:14">
      <c r="A60" s="7">
        <v>58</v>
      </c>
      <c r="B60" s="8" t="s">
        <v>83</v>
      </c>
      <c r="C60" s="8">
        <v>112</v>
      </c>
      <c r="D60" s="8" t="s">
        <v>16</v>
      </c>
      <c r="E60" s="8" t="s">
        <v>84</v>
      </c>
      <c r="F60" s="8">
        <v>80620220613</v>
      </c>
      <c r="G60" s="8">
        <v>63.5</v>
      </c>
      <c r="H60" s="8">
        <f>VLOOKUP(B60,[1]Sheet2!$A$2:$B$61,2,FALSE)</f>
        <v>80620220008</v>
      </c>
      <c r="I60" s="11">
        <f>VLOOKUP(H60,[2]Sheet1!$C$3:$J$62,8,FALSE)</f>
        <v>80.4</v>
      </c>
      <c r="J60" s="11">
        <f t="shared" si="0"/>
        <v>31.75</v>
      </c>
      <c r="K60" s="11">
        <f t="shared" si="1"/>
        <v>40.2</v>
      </c>
      <c r="L60" s="11">
        <f t="shared" si="2"/>
        <v>71.95</v>
      </c>
      <c r="M60" s="12">
        <v>1</v>
      </c>
      <c r="N60" s="12" t="s">
        <v>18</v>
      </c>
    </row>
    <row r="61" ht="16" customHeight="1" spans="1:14">
      <c r="A61" s="7">
        <v>59</v>
      </c>
      <c r="B61" s="8" t="s">
        <v>85</v>
      </c>
      <c r="C61" s="8">
        <v>112</v>
      </c>
      <c r="D61" s="8" t="s">
        <v>16</v>
      </c>
      <c r="E61" s="8" t="s">
        <v>84</v>
      </c>
      <c r="F61" s="8">
        <v>80620220611</v>
      </c>
      <c r="G61" s="8">
        <v>61.1</v>
      </c>
      <c r="H61" s="8">
        <f>VLOOKUP(B61,[1]Sheet2!$A$2:$B$61,2,FALSE)</f>
        <v>80620220009</v>
      </c>
      <c r="I61" s="11">
        <f>VLOOKUP(H61,[2]Sheet1!$C$3:$J$62,8,FALSE)</f>
        <v>77.4</v>
      </c>
      <c r="J61" s="11">
        <f t="shared" si="0"/>
        <v>30.55</v>
      </c>
      <c r="K61" s="11">
        <f t="shared" si="1"/>
        <v>38.7</v>
      </c>
      <c r="L61" s="11">
        <f t="shared" si="2"/>
        <v>69.25</v>
      </c>
      <c r="M61" s="12">
        <v>2</v>
      </c>
      <c r="N61" s="12"/>
    </row>
    <row r="62" ht="16" customHeight="1" spans="1:14">
      <c r="A62" s="7">
        <v>60</v>
      </c>
      <c r="B62" s="8" t="s">
        <v>86</v>
      </c>
      <c r="C62" s="8">
        <v>112</v>
      </c>
      <c r="D62" s="8" t="s">
        <v>16</v>
      </c>
      <c r="E62" s="8" t="s">
        <v>84</v>
      </c>
      <c r="F62" s="8">
        <v>80620220609</v>
      </c>
      <c r="G62" s="8">
        <v>63.85</v>
      </c>
      <c r="H62" s="8">
        <f>VLOOKUP(B62,[1]Sheet2!$A$2:$B$61,2,FALSE)</f>
        <v>80620220007</v>
      </c>
      <c r="I62" s="11">
        <f>VLOOKUP(H62,[2]Sheet1!$C$3:$J$62,8,FALSE)</f>
        <v>72.8</v>
      </c>
      <c r="J62" s="11">
        <f t="shared" si="0"/>
        <v>31.925</v>
      </c>
      <c r="K62" s="11">
        <f t="shared" si="1"/>
        <v>36.4</v>
      </c>
      <c r="L62" s="11">
        <f t="shared" si="2"/>
        <v>68.325</v>
      </c>
      <c r="M62" s="12">
        <v>3</v>
      </c>
      <c r="N62" s="12"/>
    </row>
    <row r="63" ht="16" customHeight="1" spans="1:14">
      <c r="A63" s="7">
        <v>61</v>
      </c>
      <c r="B63" s="8" t="s">
        <v>87</v>
      </c>
      <c r="C63" s="8">
        <v>113</v>
      </c>
      <c r="D63" s="8" t="s">
        <v>88</v>
      </c>
      <c r="E63" s="8" t="s">
        <v>89</v>
      </c>
      <c r="F63" s="8">
        <v>80620220104</v>
      </c>
      <c r="G63" s="8">
        <v>74.91</v>
      </c>
      <c r="H63" s="8">
        <f>VLOOKUP(B63,[2]Sheet1!$B$63:$C$95,2,FALSE)</f>
        <v>80620220002</v>
      </c>
      <c r="I63" s="11">
        <f>VLOOKUP(H63,[2]Sheet1!$C$63:$J$95,8,FALSE)</f>
        <v>81.6</v>
      </c>
      <c r="J63" s="11">
        <f t="shared" si="0"/>
        <v>37.455</v>
      </c>
      <c r="K63" s="11">
        <f t="shared" si="1"/>
        <v>40.8</v>
      </c>
      <c r="L63" s="11">
        <f t="shared" si="2"/>
        <v>78.255</v>
      </c>
      <c r="M63" s="11">
        <v>1</v>
      </c>
      <c r="N63" s="12" t="s">
        <v>18</v>
      </c>
    </row>
    <row r="64" ht="16" customHeight="1" spans="1:14">
      <c r="A64" s="7">
        <v>62</v>
      </c>
      <c r="B64" s="8" t="s">
        <v>90</v>
      </c>
      <c r="C64" s="8">
        <v>113</v>
      </c>
      <c r="D64" s="8" t="s">
        <v>88</v>
      </c>
      <c r="E64" s="8" t="s">
        <v>89</v>
      </c>
      <c r="F64" s="8">
        <v>80620220139</v>
      </c>
      <c r="G64" s="8">
        <v>70.31</v>
      </c>
      <c r="H64" s="8">
        <f>VLOOKUP(B64,[2]Sheet1!$B$63:$C$95,2,FALSE)</f>
        <v>80620220015</v>
      </c>
      <c r="I64" s="11">
        <f>VLOOKUP(H64,[2]Sheet1!$C$63:$J$95,8,FALSE)</f>
        <v>85.6</v>
      </c>
      <c r="J64" s="11">
        <f t="shared" si="0"/>
        <v>35.155</v>
      </c>
      <c r="K64" s="11">
        <f t="shared" si="1"/>
        <v>42.8</v>
      </c>
      <c r="L64" s="11">
        <f t="shared" si="2"/>
        <v>77.955</v>
      </c>
      <c r="M64" s="11">
        <v>2</v>
      </c>
      <c r="N64" s="12" t="s">
        <v>18</v>
      </c>
    </row>
    <row r="65" ht="16" customHeight="1" spans="1:14">
      <c r="A65" s="7">
        <v>63</v>
      </c>
      <c r="B65" s="8" t="s">
        <v>91</v>
      </c>
      <c r="C65" s="8">
        <v>113</v>
      </c>
      <c r="D65" s="8" t="s">
        <v>88</v>
      </c>
      <c r="E65" s="8" t="s">
        <v>89</v>
      </c>
      <c r="F65" s="8">
        <v>80620220073</v>
      </c>
      <c r="G65" s="8">
        <v>75.17</v>
      </c>
      <c r="H65" s="8">
        <f>VLOOKUP(B65,[2]Sheet1!$B$63:$C$95,2,FALSE)</f>
        <v>80620220001</v>
      </c>
      <c r="I65" s="11">
        <f>VLOOKUP(H65,[2]Sheet1!$C$63:$J$95,8,FALSE)</f>
        <v>80</v>
      </c>
      <c r="J65" s="11">
        <f t="shared" si="0"/>
        <v>37.585</v>
      </c>
      <c r="K65" s="11">
        <f t="shared" si="1"/>
        <v>40</v>
      </c>
      <c r="L65" s="11">
        <f t="shared" si="2"/>
        <v>77.585</v>
      </c>
      <c r="M65" s="11">
        <v>3</v>
      </c>
      <c r="N65" s="12" t="s">
        <v>18</v>
      </c>
    </row>
    <row r="66" ht="16" customHeight="1" spans="1:14">
      <c r="A66" s="7">
        <v>64</v>
      </c>
      <c r="B66" s="8" t="s">
        <v>92</v>
      </c>
      <c r="C66" s="8">
        <v>113</v>
      </c>
      <c r="D66" s="8" t="s">
        <v>88</v>
      </c>
      <c r="E66" s="8" t="s">
        <v>89</v>
      </c>
      <c r="F66" s="8">
        <v>80620220222</v>
      </c>
      <c r="G66" s="8">
        <v>71.29</v>
      </c>
      <c r="H66" s="8">
        <f>VLOOKUP(B66,[2]Sheet1!$B$63:$C$95,2,FALSE)</f>
        <v>80620220010</v>
      </c>
      <c r="I66" s="11">
        <f>VLOOKUP(H66,[2]Sheet1!$C$63:$J$95,8,FALSE)</f>
        <v>82.6</v>
      </c>
      <c r="J66" s="11">
        <f t="shared" si="0"/>
        <v>35.645</v>
      </c>
      <c r="K66" s="11">
        <f t="shared" si="1"/>
        <v>41.3</v>
      </c>
      <c r="L66" s="11">
        <f t="shared" si="2"/>
        <v>76.945</v>
      </c>
      <c r="M66" s="11">
        <v>4</v>
      </c>
      <c r="N66" s="12" t="s">
        <v>18</v>
      </c>
    </row>
    <row r="67" ht="16" customHeight="1" spans="1:14">
      <c r="A67" s="7">
        <v>65</v>
      </c>
      <c r="B67" s="8" t="s">
        <v>93</v>
      </c>
      <c r="C67" s="8">
        <v>113</v>
      </c>
      <c r="D67" s="8" t="s">
        <v>88</v>
      </c>
      <c r="E67" s="8" t="s">
        <v>89</v>
      </c>
      <c r="F67" s="8">
        <v>80620220294</v>
      </c>
      <c r="G67" s="8">
        <v>67.73</v>
      </c>
      <c r="H67" s="8">
        <f>VLOOKUP(B67,[2]Sheet1!$B$63:$C$95,2,FALSE)</f>
        <v>80620220031</v>
      </c>
      <c r="I67" s="11">
        <f>VLOOKUP(H67,[2]Sheet1!$C$63:$J$95,8,FALSE)</f>
        <v>85.6</v>
      </c>
      <c r="J67" s="11">
        <f t="shared" ref="J67:J95" si="3">G67*0.5</f>
        <v>33.865</v>
      </c>
      <c r="K67" s="11">
        <f t="shared" ref="K67:K95" si="4">I67*0.5</f>
        <v>42.8</v>
      </c>
      <c r="L67" s="11">
        <f t="shared" ref="L67:L95" si="5">J67+K67</f>
        <v>76.665</v>
      </c>
      <c r="M67" s="11">
        <v>5</v>
      </c>
      <c r="N67" s="12" t="s">
        <v>18</v>
      </c>
    </row>
    <row r="68" ht="16" customHeight="1" spans="1:14">
      <c r="A68" s="7">
        <v>66</v>
      </c>
      <c r="B68" s="8" t="s">
        <v>94</v>
      </c>
      <c r="C68" s="8">
        <v>113</v>
      </c>
      <c r="D68" s="8" t="s">
        <v>88</v>
      </c>
      <c r="E68" s="8" t="s">
        <v>89</v>
      </c>
      <c r="F68" s="8">
        <v>80620220275</v>
      </c>
      <c r="G68" s="8">
        <v>72.72</v>
      </c>
      <c r="H68" s="8">
        <f>VLOOKUP(B68,[2]Sheet1!$B$63:$C$95,2,FALSE)</f>
        <v>80620220005</v>
      </c>
      <c r="I68" s="11">
        <f>VLOOKUP(H68,[2]Sheet1!$C$63:$J$95,8,FALSE)</f>
        <v>80</v>
      </c>
      <c r="J68" s="11">
        <f t="shared" si="3"/>
        <v>36.36</v>
      </c>
      <c r="K68" s="11">
        <f t="shared" si="4"/>
        <v>40</v>
      </c>
      <c r="L68" s="11">
        <f t="shared" si="5"/>
        <v>76.36</v>
      </c>
      <c r="M68" s="11">
        <v>6</v>
      </c>
      <c r="N68" s="12" t="s">
        <v>18</v>
      </c>
    </row>
    <row r="69" ht="16" customHeight="1" spans="1:14">
      <c r="A69" s="7">
        <v>67</v>
      </c>
      <c r="B69" s="8" t="s">
        <v>95</v>
      </c>
      <c r="C69" s="8">
        <v>113</v>
      </c>
      <c r="D69" s="8" t="s">
        <v>88</v>
      </c>
      <c r="E69" s="8" t="s">
        <v>89</v>
      </c>
      <c r="F69" s="8">
        <v>80620220111</v>
      </c>
      <c r="G69" s="8">
        <v>70.23</v>
      </c>
      <c r="H69" s="8">
        <f>VLOOKUP(B69,[2]Sheet1!$B$63:$C$95,2,FALSE)</f>
        <v>80620220017</v>
      </c>
      <c r="I69" s="11">
        <f>VLOOKUP(H69,[2]Sheet1!$C$63:$J$95,8,FALSE)</f>
        <v>82.2</v>
      </c>
      <c r="J69" s="11">
        <f t="shared" si="3"/>
        <v>35.115</v>
      </c>
      <c r="K69" s="11">
        <f t="shared" si="4"/>
        <v>41.1</v>
      </c>
      <c r="L69" s="11">
        <f t="shared" si="5"/>
        <v>76.215</v>
      </c>
      <c r="M69" s="11">
        <v>7</v>
      </c>
      <c r="N69" s="12" t="s">
        <v>18</v>
      </c>
    </row>
    <row r="70" ht="16" customHeight="1" spans="1:14">
      <c r="A70" s="7">
        <v>68</v>
      </c>
      <c r="B70" s="8" t="s">
        <v>96</v>
      </c>
      <c r="C70" s="8">
        <v>113</v>
      </c>
      <c r="D70" s="8" t="s">
        <v>88</v>
      </c>
      <c r="E70" s="8" t="s">
        <v>89</v>
      </c>
      <c r="F70" s="8">
        <v>80620220032</v>
      </c>
      <c r="G70" s="8">
        <v>70.65</v>
      </c>
      <c r="H70" s="8">
        <f>VLOOKUP(B70,[2]Sheet1!$B$63:$C$95,2,FALSE)</f>
        <v>80620220012</v>
      </c>
      <c r="I70" s="11">
        <f>VLOOKUP(H70,[2]Sheet1!$C$63:$J$95,8,FALSE)</f>
        <v>80.6</v>
      </c>
      <c r="J70" s="11">
        <f t="shared" si="3"/>
        <v>35.325</v>
      </c>
      <c r="K70" s="11">
        <f t="shared" si="4"/>
        <v>40.3</v>
      </c>
      <c r="L70" s="11">
        <f t="shared" si="5"/>
        <v>75.625</v>
      </c>
      <c r="M70" s="11">
        <v>8</v>
      </c>
      <c r="N70" s="12" t="s">
        <v>18</v>
      </c>
    </row>
    <row r="71" ht="16" customHeight="1" spans="1:14">
      <c r="A71" s="7">
        <v>69</v>
      </c>
      <c r="B71" s="8" t="s">
        <v>97</v>
      </c>
      <c r="C71" s="8">
        <v>113</v>
      </c>
      <c r="D71" s="8" t="s">
        <v>88</v>
      </c>
      <c r="E71" s="8" t="s">
        <v>89</v>
      </c>
      <c r="F71" s="8">
        <v>80620220166</v>
      </c>
      <c r="G71" s="8">
        <v>73.65</v>
      </c>
      <c r="H71" s="8">
        <f>VLOOKUP(B71,[2]Sheet1!$B$63:$C$95,2,FALSE)</f>
        <v>80620220003</v>
      </c>
      <c r="I71" s="11">
        <f>VLOOKUP(H71,[2]Sheet1!$C$63:$J$95,8,FALSE)</f>
        <v>76.6</v>
      </c>
      <c r="J71" s="11">
        <f t="shared" si="3"/>
        <v>36.825</v>
      </c>
      <c r="K71" s="11">
        <f t="shared" si="4"/>
        <v>38.3</v>
      </c>
      <c r="L71" s="11">
        <f t="shared" si="5"/>
        <v>75.125</v>
      </c>
      <c r="M71" s="11">
        <v>9</v>
      </c>
      <c r="N71" s="12" t="s">
        <v>18</v>
      </c>
    </row>
    <row r="72" ht="16" customHeight="1" spans="1:14">
      <c r="A72" s="7">
        <v>70</v>
      </c>
      <c r="B72" s="8" t="s">
        <v>98</v>
      </c>
      <c r="C72" s="8">
        <v>113</v>
      </c>
      <c r="D72" s="8" t="s">
        <v>88</v>
      </c>
      <c r="E72" s="8" t="s">
        <v>89</v>
      </c>
      <c r="F72" s="8">
        <v>80620220021</v>
      </c>
      <c r="G72" s="8">
        <v>69.98</v>
      </c>
      <c r="H72" s="8">
        <f>VLOOKUP(B72,[2]Sheet1!$B$63:$C$95,2,FALSE)</f>
        <v>80620220018</v>
      </c>
      <c r="I72" s="11">
        <f>VLOOKUP(H72,[2]Sheet1!$C$63:$J$95,8,FALSE)</f>
        <v>80.2</v>
      </c>
      <c r="J72" s="11">
        <f t="shared" si="3"/>
        <v>34.99</v>
      </c>
      <c r="K72" s="11">
        <f t="shared" si="4"/>
        <v>40.1</v>
      </c>
      <c r="L72" s="11">
        <f t="shared" si="5"/>
        <v>75.09</v>
      </c>
      <c r="M72" s="11">
        <v>10</v>
      </c>
      <c r="N72" s="12" t="s">
        <v>18</v>
      </c>
    </row>
    <row r="73" ht="16" customHeight="1" spans="1:14">
      <c r="A73" s="7">
        <v>71</v>
      </c>
      <c r="B73" s="8" t="s">
        <v>99</v>
      </c>
      <c r="C73" s="8">
        <v>113</v>
      </c>
      <c r="D73" s="8" t="s">
        <v>88</v>
      </c>
      <c r="E73" s="8" t="s">
        <v>89</v>
      </c>
      <c r="F73" s="8">
        <v>80620220295</v>
      </c>
      <c r="G73" s="8">
        <v>68.31</v>
      </c>
      <c r="H73" s="8">
        <f>VLOOKUP(B73,[2]Sheet1!$B$63:$C$95,2,FALSE)</f>
        <v>80620220024</v>
      </c>
      <c r="I73" s="11">
        <f>VLOOKUP(H73,[2]Sheet1!$C$63:$J$95,8,FALSE)</f>
        <v>81.8</v>
      </c>
      <c r="J73" s="11">
        <f t="shared" si="3"/>
        <v>34.155</v>
      </c>
      <c r="K73" s="11">
        <f t="shared" si="4"/>
        <v>40.9</v>
      </c>
      <c r="L73" s="11">
        <f t="shared" si="5"/>
        <v>75.055</v>
      </c>
      <c r="M73" s="11">
        <v>11</v>
      </c>
      <c r="N73" s="12" t="s">
        <v>18</v>
      </c>
    </row>
    <row r="74" ht="16" customHeight="1" spans="1:14">
      <c r="A74" s="7">
        <v>72</v>
      </c>
      <c r="B74" s="8" t="s">
        <v>100</v>
      </c>
      <c r="C74" s="8">
        <v>113</v>
      </c>
      <c r="D74" s="8" t="s">
        <v>88</v>
      </c>
      <c r="E74" s="8" t="s">
        <v>89</v>
      </c>
      <c r="F74" s="8">
        <v>80620220045</v>
      </c>
      <c r="G74" s="8">
        <v>70.49</v>
      </c>
      <c r="H74" s="8">
        <f>VLOOKUP(B74,[2]Sheet1!$B$63:$C$95,2,FALSE)</f>
        <v>80620220013</v>
      </c>
      <c r="I74" s="11">
        <f>VLOOKUP(H74,[2]Sheet1!$C$63:$J$95,8,FALSE)</f>
        <v>79.6</v>
      </c>
      <c r="J74" s="11">
        <f t="shared" si="3"/>
        <v>35.245</v>
      </c>
      <c r="K74" s="11">
        <f t="shared" si="4"/>
        <v>39.8</v>
      </c>
      <c r="L74" s="11">
        <f t="shared" si="5"/>
        <v>75.045</v>
      </c>
      <c r="M74" s="11">
        <v>12</v>
      </c>
      <c r="N74" s="13"/>
    </row>
    <row r="75" ht="16" customHeight="1" spans="1:14">
      <c r="A75" s="7">
        <v>73</v>
      </c>
      <c r="B75" s="8" t="s">
        <v>101</v>
      </c>
      <c r="C75" s="8">
        <v>113</v>
      </c>
      <c r="D75" s="8" t="s">
        <v>88</v>
      </c>
      <c r="E75" s="8" t="s">
        <v>89</v>
      </c>
      <c r="F75" s="8">
        <v>80620220092</v>
      </c>
      <c r="G75" s="8">
        <v>72.95</v>
      </c>
      <c r="H75" s="8">
        <f>VLOOKUP(B75,[2]Sheet1!$B$63:$C$95,2,FALSE)</f>
        <v>80620220004</v>
      </c>
      <c r="I75" s="11">
        <f>VLOOKUP(H75,[2]Sheet1!$C$63:$J$95,8,FALSE)</f>
        <v>76.8</v>
      </c>
      <c r="J75" s="11">
        <f t="shared" si="3"/>
        <v>36.475</v>
      </c>
      <c r="K75" s="11">
        <f t="shared" si="4"/>
        <v>38.4</v>
      </c>
      <c r="L75" s="11">
        <f t="shared" si="5"/>
        <v>74.875</v>
      </c>
      <c r="M75" s="11">
        <v>13</v>
      </c>
      <c r="N75" s="13"/>
    </row>
    <row r="76" ht="16" customHeight="1" spans="1:14">
      <c r="A76" s="7">
        <v>74</v>
      </c>
      <c r="B76" s="8" t="s">
        <v>102</v>
      </c>
      <c r="C76" s="8">
        <v>113</v>
      </c>
      <c r="D76" s="8" t="s">
        <v>88</v>
      </c>
      <c r="E76" s="8" t="s">
        <v>89</v>
      </c>
      <c r="F76" s="8">
        <v>80620220272</v>
      </c>
      <c r="G76" s="8">
        <v>68.06</v>
      </c>
      <c r="H76" s="8">
        <f>VLOOKUP(B76,[2]Sheet1!$B$63:$C$95,2,FALSE)</f>
        <v>80620220027</v>
      </c>
      <c r="I76" s="11">
        <f>VLOOKUP(H76,[2]Sheet1!$C$63:$J$95,8,FALSE)</f>
        <v>81.4</v>
      </c>
      <c r="J76" s="11">
        <f t="shared" si="3"/>
        <v>34.03</v>
      </c>
      <c r="K76" s="11">
        <f t="shared" si="4"/>
        <v>40.7</v>
      </c>
      <c r="L76" s="11">
        <f t="shared" si="5"/>
        <v>74.73</v>
      </c>
      <c r="M76" s="11">
        <v>14</v>
      </c>
      <c r="N76" s="13"/>
    </row>
    <row r="77" ht="16" customHeight="1" spans="1:14">
      <c r="A77" s="7">
        <v>75</v>
      </c>
      <c r="B77" s="8" t="s">
        <v>103</v>
      </c>
      <c r="C77" s="8">
        <v>113</v>
      </c>
      <c r="D77" s="8" t="s">
        <v>88</v>
      </c>
      <c r="E77" s="8" t="s">
        <v>89</v>
      </c>
      <c r="F77" s="8">
        <v>80620220232</v>
      </c>
      <c r="G77" s="8">
        <v>72.64</v>
      </c>
      <c r="H77" s="8">
        <f>VLOOKUP(B77,[2]Sheet1!$B$63:$C$95,2,FALSE)</f>
        <v>80620220006</v>
      </c>
      <c r="I77" s="11">
        <f>VLOOKUP(H77,[2]Sheet1!$C$63:$J$95,8,FALSE)</f>
        <v>76.8</v>
      </c>
      <c r="J77" s="11">
        <f t="shared" si="3"/>
        <v>36.32</v>
      </c>
      <c r="K77" s="11">
        <f t="shared" si="4"/>
        <v>38.4</v>
      </c>
      <c r="L77" s="11">
        <f t="shared" si="5"/>
        <v>74.72</v>
      </c>
      <c r="M77" s="11">
        <v>15</v>
      </c>
      <c r="N77" s="13"/>
    </row>
    <row r="78" ht="16" customHeight="1" spans="1:14">
      <c r="A78" s="7">
        <v>76</v>
      </c>
      <c r="B78" s="8" t="s">
        <v>104</v>
      </c>
      <c r="C78" s="8">
        <v>113</v>
      </c>
      <c r="D78" s="8" t="s">
        <v>88</v>
      </c>
      <c r="E78" s="8" t="s">
        <v>89</v>
      </c>
      <c r="F78" s="8">
        <v>80620220140</v>
      </c>
      <c r="G78" s="8">
        <v>67.91</v>
      </c>
      <c r="H78" s="8">
        <f>VLOOKUP(B78,[2]Sheet1!$B$63:$C$95,2,FALSE)</f>
        <v>80620220029</v>
      </c>
      <c r="I78" s="11">
        <f>VLOOKUP(H78,[2]Sheet1!$C$63:$J$95,8,FALSE)</f>
        <v>81.5</v>
      </c>
      <c r="J78" s="11">
        <f t="shared" si="3"/>
        <v>33.955</v>
      </c>
      <c r="K78" s="11">
        <f t="shared" si="4"/>
        <v>40.75</v>
      </c>
      <c r="L78" s="11">
        <f t="shared" si="5"/>
        <v>74.705</v>
      </c>
      <c r="M78" s="11">
        <v>16</v>
      </c>
      <c r="N78" s="13"/>
    </row>
    <row r="79" ht="16" customHeight="1" spans="1:14">
      <c r="A79" s="7">
        <v>77</v>
      </c>
      <c r="B79" s="8" t="s">
        <v>105</v>
      </c>
      <c r="C79" s="8">
        <v>113</v>
      </c>
      <c r="D79" s="8" t="s">
        <v>88</v>
      </c>
      <c r="E79" s="8" t="s">
        <v>89</v>
      </c>
      <c r="F79" s="8">
        <v>80620220020</v>
      </c>
      <c r="G79" s="8">
        <v>68.2</v>
      </c>
      <c r="H79" s="8">
        <f>VLOOKUP(B79,[2]Sheet1!$B$63:$C$95,2,FALSE)</f>
        <v>80620220025</v>
      </c>
      <c r="I79" s="11">
        <f>VLOOKUP(H79,[2]Sheet1!$C$63:$J$95,8,FALSE)</f>
        <v>81.2</v>
      </c>
      <c r="J79" s="11">
        <f t="shared" si="3"/>
        <v>34.1</v>
      </c>
      <c r="K79" s="11">
        <f t="shared" si="4"/>
        <v>40.6</v>
      </c>
      <c r="L79" s="11">
        <f t="shared" si="5"/>
        <v>74.7</v>
      </c>
      <c r="M79" s="11">
        <v>17</v>
      </c>
      <c r="N79" s="13"/>
    </row>
    <row r="80" ht="16" customHeight="1" spans="1:14">
      <c r="A80" s="7">
        <v>78</v>
      </c>
      <c r="B80" s="8" t="s">
        <v>106</v>
      </c>
      <c r="C80" s="8">
        <v>113</v>
      </c>
      <c r="D80" s="8" t="s">
        <v>88</v>
      </c>
      <c r="E80" s="8" t="s">
        <v>89</v>
      </c>
      <c r="F80" s="8">
        <v>80620220132</v>
      </c>
      <c r="G80" s="8">
        <v>72.42</v>
      </c>
      <c r="H80" s="8">
        <f>VLOOKUP(B80,[2]Sheet1!$B$63:$C$95,2,FALSE)</f>
        <v>80620220007</v>
      </c>
      <c r="I80" s="11">
        <f>VLOOKUP(H80,[2]Sheet1!$C$63:$J$95,8,FALSE)</f>
        <v>76.8</v>
      </c>
      <c r="J80" s="11">
        <f t="shared" si="3"/>
        <v>36.21</v>
      </c>
      <c r="K80" s="11">
        <f t="shared" si="4"/>
        <v>38.4</v>
      </c>
      <c r="L80" s="11">
        <f t="shared" si="5"/>
        <v>74.61</v>
      </c>
      <c r="M80" s="11">
        <v>18</v>
      </c>
      <c r="N80" s="13"/>
    </row>
    <row r="81" ht="16" customHeight="1" spans="1:14">
      <c r="A81" s="7">
        <v>79</v>
      </c>
      <c r="B81" s="8" t="s">
        <v>107</v>
      </c>
      <c r="C81" s="8">
        <v>113</v>
      </c>
      <c r="D81" s="8" t="s">
        <v>88</v>
      </c>
      <c r="E81" s="8" t="s">
        <v>89</v>
      </c>
      <c r="F81" s="8">
        <v>80620220193</v>
      </c>
      <c r="G81" s="8">
        <v>69</v>
      </c>
      <c r="H81" s="8">
        <f>VLOOKUP(B81,[2]Sheet1!$B$63:$C$95,2,FALSE)</f>
        <v>80620220023</v>
      </c>
      <c r="I81" s="11">
        <f>VLOOKUP(H81,[2]Sheet1!$C$63:$J$95,8,FALSE)</f>
        <v>80</v>
      </c>
      <c r="J81" s="11">
        <f t="shared" si="3"/>
        <v>34.5</v>
      </c>
      <c r="K81" s="11">
        <f t="shared" si="4"/>
        <v>40</v>
      </c>
      <c r="L81" s="11">
        <f t="shared" si="5"/>
        <v>74.5</v>
      </c>
      <c r="M81" s="11">
        <v>19</v>
      </c>
      <c r="N81" s="13"/>
    </row>
    <row r="82" ht="16" customHeight="1" spans="1:14">
      <c r="A82" s="7">
        <v>80</v>
      </c>
      <c r="B82" s="8" t="s">
        <v>108</v>
      </c>
      <c r="C82" s="8">
        <v>113</v>
      </c>
      <c r="D82" s="8" t="s">
        <v>88</v>
      </c>
      <c r="E82" s="8" t="s">
        <v>89</v>
      </c>
      <c r="F82" s="8">
        <v>80620220156</v>
      </c>
      <c r="G82" s="8">
        <v>69.17</v>
      </c>
      <c r="H82" s="8">
        <f>VLOOKUP(B82,[2]Sheet1!$B$63:$C$95,2,FALSE)</f>
        <v>80620220021</v>
      </c>
      <c r="I82" s="11">
        <f>VLOOKUP(H82,[2]Sheet1!$C$63:$J$95,8,FALSE)</f>
        <v>79.8</v>
      </c>
      <c r="J82" s="11">
        <f t="shared" si="3"/>
        <v>34.585</v>
      </c>
      <c r="K82" s="11">
        <f t="shared" si="4"/>
        <v>39.9</v>
      </c>
      <c r="L82" s="11">
        <f t="shared" si="5"/>
        <v>74.485</v>
      </c>
      <c r="M82" s="11">
        <v>20</v>
      </c>
      <c r="N82" s="13"/>
    </row>
    <row r="83" ht="16" customHeight="1" spans="1:14">
      <c r="A83" s="7">
        <v>81</v>
      </c>
      <c r="B83" s="8" t="s">
        <v>109</v>
      </c>
      <c r="C83" s="8">
        <v>113</v>
      </c>
      <c r="D83" s="8" t="s">
        <v>88</v>
      </c>
      <c r="E83" s="8" t="s">
        <v>89</v>
      </c>
      <c r="F83" s="8">
        <v>80620220187</v>
      </c>
      <c r="G83" s="8">
        <v>69.29</v>
      </c>
      <c r="H83" s="8">
        <f>VLOOKUP(B83,[2]Sheet1!$B$63:$C$95,2,FALSE)</f>
        <v>80620220020</v>
      </c>
      <c r="I83" s="11">
        <f>VLOOKUP(H83,[2]Sheet1!$C$63:$J$95,8,FALSE)</f>
        <v>79.6</v>
      </c>
      <c r="J83" s="11">
        <f t="shared" si="3"/>
        <v>34.645</v>
      </c>
      <c r="K83" s="11">
        <f t="shared" si="4"/>
        <v>39.8</v>
      </c>
      <c r="L83" s="11">
        <f t="shared" si="5"/>
        <v>74.445</v>
      </c>
      <c r="M83" s="11">
        <v>21</v>
      </c>
      <c r="N83" s="13"/>
    </row>
    <row r="84" ht="16" customHeight="1" spans="1:14">
      <c r="A84" s="7">
        <v>82</v>
      </c>
      <c r="B84" s="8" t="s">
        <v>110</v>
      </c>
      <c r="C84" s="8">
        <v>113</v>
      </c>
      <c r="D84" s="8" t="s">
        <v>88</v>
      </c>
      <c r="E84" s="8" t="s">
        <v>89</v>
      </c>
      <c r="F84" s="8">
        <v>80620220304</v>
      </c>
      <c r="G84" s="8">
        <v>67.46</v>
      </c>
      <c r="H84" s="8">
        <f>VLOOKUP(B84,[2]Sheet1!$B$63:$C$95,2,FALSE)</f>
        <v>80620220032</v>
      </c>
      <c r="I84" s="11">
        <f>VLOOKUP(H84,[2]Sheet1!$C$63:$J$95,8,FALSE)</f>
        <v>81.4</v>
      </c>
      <c r="J84" s="11">
        <f t="shared" si="3"/>
        <v>33.73</v>
      </c>
      <c r="K84" s="11">
        <f t="shared" si="4"/>
        <v>40.7</v>
      </c>
      <c r="L84" s="11">
        <f t="shared" si="5"/>
        <v>74.43</v>
      </c>
      <c r="M84" s="11">
        <v>22</v>
      </c>
      <c r="N84" s="13"/>
    </row>
    <row r="85" ht="16" customHeight="1" spans="1:14">
      <c r="A85" s="7">
        <v>83</v>
      </c>
      <c r="B85" s="8" t="s">
        <v>111</v>
      </c>
      <c r="C85" s="8">
        <v>113</v>
      </c>
      <c r="D85" s="8" t="s">
        <v>88</v>
      </c>
      <c r="E85" s="8" t="s">
        <v>89</v>
      </c>
      <c r="F85" s="8">
        <v>80620220308</v>
      </c>
      <c r="G85" s="8">
        <v>72.37</v>
      </c>
      <c r="H85" s="8">
        <f>VLOOKUP(B85,[2]Sheet1!$B$63:$C$95,2,FALSE)</f>
        <v>80620220009</v>
      </c>
      <c r="I85" s="11">
        <f>VLOOKUP(H85,[2]Sheet1!$C$63:$J$95,8,FALSE)</f>
        <v>76.4</v>
      </c>
      <c r="J85" s="11">
        <f t="shared" si="3"/>
        <v>36.185</v>
      </c>
      <c r="K85" s="11">
        <f t="shared" si="4"/>
        <v>38.2</v>
      </c>
      <c r="L85" s="11">
        <f t="shared" si="5"/>
        <v>74.385</v>
      </c>
      <c r="M85" s="11">
        <v>23</v>
      </c>
      <c r="N85" s="13"/>
    </row>
    <row r="86" ht="16" customHeight="1" spans="1:14">
      <c r="A86" s="7">
        <v>84</v>
      </c>
      <c r="B86" s="8" t="s">
        <v>112</v>
      </c>
      <c r="C86" s="8">
        <v>113</v>
      </c>
      <c r="D86" s="8" t="s">
        <v>88</v>
      </c>
      <c r="E86" s="8" t="s">
        <v>89</v>
      </c>
      <c r="F86" s="8">
        <v>80620220164</v>
      </c>
      <c r="G86" s="8">
        <v>69.85</v>
      </c>
      <c r="H86" s="8">
        <f>VLOOKUP(B86,[2]Sheet1!$B$63:$C$95,2,FALSE)</f>
        <v>80620220019</v>
      </c>
      <c r="I86" s="11">
        <f>VLOOKUP(H86,[2]Sheet1!$C$63:$J$95,8,FALSE)</f>
        <v>78.6</v>
      </c>
      <c r="J86" s="11">
        <f t="shared" si="3"/>
        <v>34.925</v>
      </c>
      <c r="K86" s="11">
        <f t="shared" si="4"/>
        <v>39.3</v>
      </c>
      <c r="L86" s="11">
        <f t="shared" si="5"/>
        <v>74.225</v>
      </c>
      <c r="M86" s="11">
        <v>24</v>
      </c>
      <c r="N86" s="13"/>
    </row>
    <row r="87" ht="16" customHeight="1" spans="1:14">
      <c r="A87" s="7">
        <v>85</v>
      </c>
      <c r="B87" s="8" t="s">
        <v>113</v>
      </c>
      <c r="C87" s="8">
        <v>113</v>
      </c>
      <c r="D87" s="8" t="s">
        <v>88</v>
      </c>
      <c r="E87" s="8" t="s">
        <v>89</v>
      </c>
      <c r="F87" s="8">
        <v>80620220225</v>
      </c>
      <c r="G87" s="8">
        <v>69.07</v>
      </c>
      <c r="H87" s="8">
        <f>VLOOKUP(B87,[2]Sheet1!$B$63:$C$95,2,FALSE)</f>
        <v>80620220022</v>
      </c>
      <c r="I87" s="11">
        <f>VLOOKUP(H87,[2]Sheet1!$C$63:$J$95,8,FALSE)</f>
        <v>78.8</v>
      </c>
      <c r="J87" s="11">
        <f t="shared" si="3"/>
        <v>34.535</v>
      </c>
      <c r="K87" s="11">
        <f t="shared" si="4"/>
        <v>39.4</v>
      </c>
      <c r="L87" s="11">
        <f t="shared" si="5"/>
        <v>73.935</v>
      </c>
      <c r="M87" s="11">
        <v>25</v>
      </c>
      <c r="N87" s="13"/>
    </row>
    <row r="88" ht="16" customHeight="1" spans="1:14">
      <c r="A88" s="7">
        <v>86</v>
      </c>
      <c r="B88" s="8" t="s">
        <v>114</v>
      </c>
      <c r="C88" s="8">
        <v>113</v>
      </c>
      <c r="D88" s="8" t="s">
        <v>88</v>
      </c>
      <c r="E88" s="8" t="s">
        <v>89</v>
      </c>
      <c r="F88" s="8">
        <v>80620220192</v>
      </c>
      <c r="G88" s="8">
        <v>72.38</v>
      </c>
      <c r="H88" s="8">
        <f>VLOOKUP(B88,[2]Sheet1!$B$63:$C$95,2,FALSE)</f>
        <v>80620220008</v>
      </c>
      <c r="I88" s="11">
        <f>VLOOKUP(H88,[2]Sheet1!$C$63:$J$95,8,FALSE)</f>
        <v>75.4</v>
      </c>
      <c r="J88" s="11">
        <f t="shared" si="3"/>
        <v>36.19</v>
      </c>
      <c r="K88" s="11">
        <f t="shared" si="4"/>
        <v>37.7</v>
      </c>
      <c r="L88" s="11">
        <f t="shared" si="5"/>
        <v>73.89</v>
      </c>
      <c r="M88" s="11">
        <v>26</v>
      </c>
      <c r="N88" s="13"/>
    </row>
    <row r="89" ht="16" customHeight="1" spans="1:14">
      <c r="A89" s="7">
        <v>87</v>
      </c>
      <c r="B89" s="8" t="s">
        <v>115</v>
      </c>
      <c r="C89" s="8">
        <v>113</v>
      </c>
      <c r="D89" s="8" t="s">
        <v>88</v>
      </c>
      <c r="E89" s="8" t="s">
        <v>89</v>
      </c>
      <c r="F89" s="8">
        <v>80620220172</v>
      </c>
      <c r="G89" s="8">
        <v>71.17</v>
      </c>
      <c r="H89" s="8">
        <f>VLOOKUP(B89,[2]Sheet1!$B$63:$C$95,2,FALSE)</f>
        <v>80620220011</v>
      </c>
      <c r="I89" s="11">
        <f>VLOOKUP(H89,[2]Sheet1!$C$63:$J$95,8,FALSE)</f>
        <v>76.6</v>
      </c>
      <c r="J89" s="11">
        <f t="shared" si="3"/>
        <v>35.585</v>
      </c>
      <c r="K89" s="11">
        <f t="shared" si="4"/>
        <v>38.3</v>
      </c>
      <c r="L89" s="11">
        <f t="shared" si="5"/>
        <v>73.885</v>
      </c>
      <c r="M89" s="11">
        <v>27</v>
      </c>
      <c r="N89" s="13"/>
    </row>
    <row r="90" ht="16" customHeight="1" spans="1:14">
      <c r="A90" s="7">
        <v>88</v>
      </c>
      <c r="B90" s="8" t="s">
        <v>116</v>
      </c>
      <c r="C90" s="8">
        <v>113</v>
      </c>
      <c r="D90" s="8" t="s">
        <v>88</v>
      </c>
      <c r="E90" s="8" t="s">
        <v>89</v>
      </c>
      <c r="F90" s="8">
        <v>80620220300</v>
      </c>
      <c r="G90" s="8">
        <v>67.95</v>
      </c>
      <c r="H90" s="8">
        <f>VLOOKUP(B90,[2]Sheet1!$B$63:$C$95,2,FALSE)</f>
        <v>80620220028</v>
      </c>
      <c r="I90" s="11">
        <f>VLOOKUP(H90,[2]Sheet1!$C$63:$J$95,8,FALSE)</f>
        <v>79.8</v>
      </c>
      <c r="J90" s="11">
        <f t="shared" si="3"/>
        <v>33.975</v>
      </c>
      <c r="K90" s="11">
        <f t="shared" si="4"/>
        <v>39.9</v>
      </c>
      <c r="L90" s="11">
        <f t="shared" si="5"/>
        <v>73.875</v>
      </c>
      <c r="M90" s="11">
        <v>28</v>
      </c>
      <c r="N90" s="13"/>
    </row>
    <row r="91" ht="16" customHeight="1" spans="1:14">
      <c r="A91" s="7">
        <v>89</v>
      </c>
      <c r="B91" s="8" t="s">
        <v>117</v>
      </c>
      <c r="C91" s="8">
        <v>113</v>
      </c>
      <c r="D91" s="8" t="s">
        <v>88</v>
      </c>
      <c r="E91" s="8" t="s">
        <v>89</v>
      </c>
      <c r="F91" s="8">
        <v>80620220264</v>
      </c>
      <c r="G91" s="8">
        <v>70.25</v>
      </c>
      <c r="H91" s="8">
        <f>VLOOKUP(B91,[2]Sheet1!$B$63:$C$95,2,FALSE)</f>
        <v>80620220016</v>
      </c>
      <c r="I91" s="11">
        <f>VLOOKUP(H91,[2]Sheet1!$C$63:$J$95,8,FALSE)</f>
        <v>77.2</v>
      </c>
      <c r="J91" s="11">
        <f t="shared" si="3"/>
        <v>35.125</v>
      </c>
      <c r="K91" s="11">
        <f t="shared" si="4"/>
        <v>38.6</v>
      </c>
      <c r="L91" s="11">
        <f t="shared" si="5"/>
        <v>73.725</v>
      </c>
      <c r="M91" s="11">
        <v>29</v>
      </c>
      <c r="N91" s="13"/>
    </row>
    <row r="92" ht="16" customHeight="1" spans="1:14">
      <c r="A92" s="7">
        <v>90</v>
      </c>
      <c r="B92" s="8" t="s">
        <v>118</v>
      </c>
      <c r="C92" s="8">
        <v>113</v>
      </c>
      <c r="D92" s="8" t="s">
        <v>88</v>
      </c>
      <c r="E92" s="8" t="s">
        <v>89</v>
      </c>
      <c r="F92" s="8">
        <v>80620220003</v>
      </c>
      <c r="G92" s="8">
        <v>67.86</v>
      </c>
      <c r="H92" s="8">
        <f>VLOOKUP(B92,[2]Sheet1!$B$63:$C$95,2,FALSE)</f>
        <v>80620220030</v>
      </c>
      <c r="I92" s="11">
        <f>VLOOKUP(H92,[2]Sheet1!$C$63:$J$95,8,FALSE)</f>
        <v>78.2</v>
      </c>
      <c r="J92" s="11">
        <f t="shared" si="3"/>
        <v>33.93</v>
      </c>
      <c r="K92" s="11">
        <f t="shared" si="4"/>
        <v>39.1</v>
      </c>
      <c r="L92" s="11">
        <f t="shared" si="5"/>
        <v>73.03</v>
      </c>
      <c r="M92" s="11">
        <v>30</v>
      </c>
      <c r="N92" s="13"/>
    </row>
    <row r="93" ht="16" customHeight="1" spans="1:14">
      <c r="A93" s="7">
        <v>91</v>
      </c>
      <c r="B93" s="8" t="s">
        <v>119</v>
      </c>
      <c r="C93" s="8">
        <v>113</v>
      </c>
      <c r="D93" s="8" t="s">
        <v>88</v>
      </c>
      <c r="E93" s="8" t="s">
        <v>89</v>
      </c>
      <c r="F93" s="8">
        <v>80620220189</v>
      </c>
      <c r="G93" s="8">
        <v>67.13</v>
      </c>
      <c r="H93" s="8">
        <f>VLOOKUP(B93,[2]Sheet1!$B$63:$C$95,2,FALSE)</f>
        <v>80620220033</v>
      </c>
      <c r="I93" s="11">
        <f>VLOOKUP(H93,[2]Sheet1!$C$63:$J$95,8,FALSE)</f>
        <v>78.6</v>
      </c>
      <c r="J93" s="11">
        <f t="shared" si="3"/>
        <v>33.565</v>
      </c>
      <c r="K93" s="11">
        <f t="shared" si="4"/>
        <v>39.3</v>
      </c>
      <c r="L93" s="11">
        <f t="shared" si="5"/>
        <v>72.865</v>
      </c>
      <c r="M93" s="11">
        <v>31</v>
      </c>
      <c r="N93" s="13"/>
    </row>
    <row r="94" ht="16" customHeight="1" spans="1:14">
      <c r="A94" s="7">
        <v>92</v>
      </c>
      <c r="B94" s="8" t="s">
        <v>120</v>
      </c>
      <c r="C94" s="8">
        <v>113</v>
      </c>
      <c r="D94" s="8" t="s">
        <v>88</v>
      </c>
      <c r="E94" s="8" t="s">
        <v>89</v>
      </c>
      <c r="F94" s="8">
        <v>80620220061</v>
      </c>
      <c r="G94" s="8">
        <v>68.06</v>
      </c>
      <c r="H94" s="8">
        <f>VLOOKUP(B94,[2]Sheet1!$B$63:$C$95,2,FALSE)</f>
        <v>80620220026</v>
      </c>
      <c r="I94" s="11">
        <f>VLOOKUP(H94,[2]Sheet1!$C$63:$J$95,8,FALSE)</f>
        <v>76.8</v>
      </c>
      <c r="J94" s="11">
        <f t="shared" si="3"/>
        <v>34.03</v>
      </c>
      <c r="K94" s="11">
        <f t="shared" si="4"/>
        <v>38.4</v>
      </c>
      <c r="L94" s="11">
        <f t="shared" si="5"/>
        <v>72.43</v>
      </c>
      <c r="M94" s="11">
        <v>32</v>
      </c>
      <c r="N94" s="13"/>
    </row>
    <row r="95" ht="16" customHeight="1" spans="1:14">
      <c r="A95" s="7">
        <v>93</v>
      </c>
      <c r="B95" s="8" t="s">
        <v>121</v>
      </c>
      <c r="C95" s="8">
        <v>113</v>
      </c>
      <c r="D95" s="8" t="s">
        <v>88</v>
      </c>
      <c r="E95" s="8" t="s">
        <v>89</v>
      </c>
      <c r="F95" s="8">
        <v>80620220274</v>
      </c>
      <c r="G95" s="8">
        <v>70.44</v>
      </c>
      <c r="H95" s="8">
        <f>VLOOKUP(B95,[2]Sheet1!$B$63:$C$95,2,FALSE)</f>
        <v>80620220014</v>
      </c>
      <c r="I95" s="11">
        <v>0</v>
      </c>
      <c r="J95" s="11">
        <f t="shared" si="3"/>
        <v>35.22</v>
      </c>
      <c r="K95" s="11">
        <f t="shared" si="4"/>
        <v>0</v>
      </c>
      <c r="L95" s="11">
        <f t="shared" si="5"/>
        <v>35.22</v>
      </c>
      <c r="M95" s="11">
        <v>33</v>
      </c>
      <c r="N95" s="13"/>
    </row>
    <row r="96" ht="16" customHeight="1" spans="1:14">
      <c r="A96" s="7">
        <v>94</v>
      </c>
      <c r="B96" s="8" t="s">
        <v>122</v>
      </c>
      <c r="C96" s="8">
        <v>114</v>
      </c>
      <c r="D96" s="8" t="s">
        <v>88</v>
      </c>
      <c r="E96" s="8" t="s">
        <v>89</v>
      </c>
      <c r="F96" s="8" t="s">
        <v>123</v>
      </c>
      <c r="G96" s="8"/>
      <c r="H96" s="8">
        <f>VLOOKUP(B96,[2]Sheet1!$B$96:$C$188,2,FALSE)</f>
        <v>80620220084</v>
      </c>
      <c r="I96" s="11">
        <f>VLOOKUP(H96,[2]Sheet1!$C$96:$J$188,8,FALSE)</f>
        <v>88.44</v>
      </c>
      <c r="J96" s="11"/>
      <c r="K96" s="11"/>
      <c r="L96" s="11">
        <f t="shared" ref="L96:L109" si="6">I96</f>
        <v>88.44</v>
      </c>
      <c r="M96" s="12">
        <v>1</v>
      </c>
      <c r="N96" s="12" t="s">
        <v>18</v>
      </c>
    </row>
    <row r="97" ht="16" customHeight="1" spans="1:14">
      <c r="A97" s="7">
        <v>95</v>
      </c>
      <c r="B97" s="8" t="s">
        <v>124</v>
      </c>
      <c r="C97" s="8">
        <v>114</v>
      </c>
      <c r="D97" s="8" t="s">
        <v>88</v>
      </c>
      <c r="E97" s="8" t="s">
        <v>89</v>
      </c>
      <c r="F97" s="8" t="s">
        <v>123</v>
      </c>
      <c r="G97" s="8"/>
      <c r="H97" s="8">
        <f>VLOOKUP(B97,[2]Sheet1!$B$96:$C$188,2,FALSE)</f>
        <v>80620220083</v>
      </c>
      <c r="I97" s="11">
        <f>VLOOKUP(H97,[2]Sheet1!$C$96:$J$188,8,FALSE)</f>
        <v>87.625</v>
      </c>
      <c r="J97" s="11"/>
      <c r="K97" s="11"/>
      <c r="L97" s="11">
        <f t="shared" si="6"/>
        <v>87.625</v>
      </c>
      <c r="M97" s="12">
        <v>2</v>
      </c>
      <c r="N97" s="12" t="s">
        <v>18</v>
      </c>
    </row>
    <row r="98" ht="16" customHeight="1" spans="1:14">
      <c r="A98" s="7">
        <v>96</v>
      </c>
      <c r="B98" s="8" t="s">
        <v>125</v>
      </c>
      <c r="C98" s="8">
        <v>114</v>
      </c>
      <c r="D98" s="8" t="s">
        <v>88</v>
      </c>
      <c r="E98" s="8" t="s">
        <v>89</v>
      </c>
      <c r="F98" s="8" t="s">
        <v>123</v>
      </c>
      <c r="G98" s="8"/>
      <c r="H98" s="8">
        <f>VLOOKUP(B98,[2]Sheet1!$B$96:$C$188,2,FALSE)</f>
        <v>80620220091</v>
      </c>
      <c r="I98" s="11">
        <f>VLOOKUP(H98,[2]Sheet1!$C$96:$J$188,8,FALSE)</f>
        <v>87.24</v>
      </c>
      <c r="J98" s="11"/>
      <c r="K98" s="11"/>
      <c r="L98" s="11">
        <f t="shared" si="6"/>
        <v>87.24</v>
      </c>
      <c r="M98" s="12">
        <v>3</v>
      </c>
      <c r="N98" s="12" t="s">
        <v>18</v>
      </c>
    </row>
    <row r="99" ht="16" customHeight="1" spans="1:14">
      <c r="A99" s="7">
        <v>97</v>
      </c>
      <c r="B99" s="8" t="s">
        <v>126</v>
      </c>
      <c r="C99" s="8">
        <v>114</v>
      </c>
      <c r="D99" s="8" t="s">
        <v>88</v>
      </c>
      <c r="E99" s="8" t="s">
        <v>89</v>
      </c>
      <c r="F99" s="8" t="s">
        <v>123</v>
      </c>
      <c r="G99" s="8"/>
      <c r="H99" s="8">
        <f>VLOOKUP(B99,[2]Sheet1!$B$96:$C$188,2,FALSE)</f>
        <v>80620220080</v>
      </c>
      <c r="I99" s="11">
        <f>VLOOKUP(H99,[2]Sheet1!$C$96:$J$188,8,FALSE)</f>
        <v>86.12</v>
      </c>
      <c r="J99" s="11"/>
      <c r="K99" s="11"/>
      <c r="L99" s="11">
        <f t="shared" si="6"/>
        <v>86.12</v>
      </c>
      <c r="M99" s="12">
        <v>4</v>
      </c>
      <c r="N99" s="12" t="s">
        <v>18</v>
      </c>
    </row>
    <row r="100" ht="16" customHeight="1" spans="1:14">
      <c r="A100" s="7">
        <v>98</v>
      </c>
      <c r="B100" s="8" t="s">
        <v>127</v>
      </c>
      <c r="C100" s="8">
        <v>114</v>
      </c>
      <c r="D100" s="8" t="s">
        <v>88</v>
      </c>
      <c r="E100" s="8" t="s">
        <v>89</v>
      </c>
      <c r="F100" s="8" t="s">
        <v>123</v>
      </c>
      <c r="G100" s="8"/>
      <c r="H100" s="8">
        <f>VLOOKUP(B100,[2]Sheet1!$B$96:$C$188,2,FALSE)</f>
        <v>80620220079</v>
      </c>
      <c r="I100" s="11">
        <f>VLOOKUP(H100,[2]Sheet1!$C$96:$J$188,8,FALSE)</f>
        <v>84.6</v>
      </c>
      <c r="J100" s="11"/>
      <c r="K100" s="11"/>
      <c r="L100" s="11">
        <f t="shared" si="6"/>
        <v>84.6</v>
      </c>
      <c r="M100" s="12">
        <v>5</v>
      </c>
      <c r="N100" s="12" t="s">
        <v>18</v>
      </c>
    </row>
    <row r="101" ht="16" customHeight="1" spans="1:14">
      <c r="A101" s="7">
        <v>99</v>
      </c>
      <c r="B101" s="8" t="s">
        <v>128</v>
      </c>
      <c r="C101" s="8">
        <v>114</v>
      </c>
      <c r="D101" s="8" t="s">
        <v>88</v>
      </c>
      <c r="E101" s="8" t="s">
        <v>89</v>
      </c>
      <c r="F101" s="8" t="s">
        <v>123</v>
      </c>
      <c r="G101" s="8"/>
      <c r="H101" s="8">
        <f>VLOOKUP(B101,[2]Sheet1!$B$96:$C$188,2,FALSE)</f>
        <v>80620220090</v>
      </c>
      <c r="I101" s="11">
        <f>VLOOKUP(H101,[2]Sheet1!$C$96:$J$188,8,FALSE)</f>
        <v>84.4</v>
      </c>
      <c r="J101" s="11"/>
      <c r="K101" s="11"/>
      <c r="L101" s="11">
        <f t="shared" si="6"/>
        <v>84.4</v>
      </c>
      <c r="M101" s="12">
        <v>6</v>
      </c>
      <c r="N101" s="12" t="s">
        <v>18</v>
      </c>
    </row>
    <row r="102" ht="16" customHeight="1" spans="1:14">
      <c r="A102" s="7">
        <v>100</v>
      </c>
      <c r="B102" s="8" t="s">
        <v>129</v>
      </c>
      <c r="C102" s="8">
        <v>114</v>
      </c>
      <c r="D102" s="8" t="s">
        <v>88</v>
      </c>
      <c r="E102" s="8" t="s">
        <v>89</v>
      </c>
      <c r="F102" s="8" t="s">
        <v>123</v>
      </c>
      <c r="G102" s="8"/>
      <c r="H102" s="8">
        <f>VLOOKUP(B102,[2]Sheet1!$B$96:$C$188,2,FALSE)</f>
        <v>80620220081</v>
      </c>
      <c r="I102" s="11">
        <f>VLOOKUP(H102,[2]Sheet1!$C$96:$J$188,8,FALSE)</f>
        <v>82.8</v>
      </c>
      <c r="J102" s="11"/>
      <c r="K102" s="11"/>
      <c r="L102" s="11">
        <f t="shared" si="6"/>
        <v>82.8</v>
      </c>
      <c r="M102" s="12">
        <v>7</v>
      </c>
      <c r="N102" s="12" t="s">
        <v>18</v>
      </c>
    </row>
    <row r="103" ht="16" customHeight="1" spans="1:14">
      <c r="A103" s="7">
        <v>101</v>
      </c>
      <c r="B103" s="8" t="s">
        <v>130</v>
      </c>
      <c r="C103" s="8">
        <v>114</v>
      </c>
      <c r="D103" s="8" t="s">
        <v>88</v>
      </c>
      <c r="E103" s="8" t="s">
        <v>89</v>
      </c>
      <c r="F103" s="8" t="s">
        <v>123</v>
      </c>
      <c r="G103" s="8"/>
      <c r="H103" s="8">
        <f>VLOOKUP(B103,[2]Sheet1!$B$96:$C$188,2,FALSE)</f>
        <v>80620220085</v>
      </c>
      <c r="I103" s="11">
        <f>VLOOKUP(H103,[2]Sheet1!$C$96:$J$188,8,FALSE)</f>
        <v>82.76</v>
      </c>
      <c r="J103" s="11"/>
      <c r="K103" s="11"/>
      <c r="L103" s="11">
        <f t="shared" si="6"/>
        <v>82.76</v>
      </c>
      <c r="M103" s="12">
        <v>8</v>
      </c>
      <c r="N103" s="12" t="s">
        <v>18</v>
      </c>
    </row>
    <row r="104" ht="16" customHeight="1" spans="1:14">
      <c r="A104" s="7">
        <v>102</v>
      </c>
      <c r="B104" s="8" t="s">
        <v>131</v>
      </c>
      <c r="C104" s="8">
        <v>114</v>
      </c>
      <c r="D104" s="8" t="s">
        <v>88</v>
      </c>
      <c r="E104" s="8" t="s">
        <v>89</v>
      </c>
      <c r="F104" s="8" t="s">
        <v>123</v>
      </c>
      <c r="G104" s="8"/>
      <c r="H104" s="8">
        <f>VLOOKUP(B104,[2]Sheet1!$B$96:$C$188,2,FALSE)</f>
        <v>80620220087</v>
      </c>
      <c r="I104" s="11">
        <f>VLOOKUP(H104,[2]Sheet1!$C$96:$J$188,8,FALSE)</f>
        <v>82</v>
      </c>
      <c r="J104" s="11"/>
      <c r="K104" s="11"/>
      <c r="L104" s="11">
        <f t="shared" si="6"/>
        <v>82</v>
      </c>
      <c r="M104" s="12">
        <v>9</v>
      </c>
      <c r="N104" s="12" t="s">
        <v>18</v>
      </c>
    </row>
    <row r="105" ht="16" customHeight="1" spans="1:14">
      <c r="A105" s="7">
        <v>103</v>
      </c>
      <c r="B105" s="8" t="s">
        <v>132</v>
      </c>
      <c r="C105" s="8">
        <v>114</v>
      </c>
      <c r="D105" s="8" t="s">
        <v>88</v>
      </c>
      <c r="E105" s="8" t="s">
        <v>89</v>
      </c>
      <c r="F105" s="8" t="s">
        <v>123</v>
      </c>
      <c r="G105" s="8"/>
      <c r="H105" s="8">
        <f>VLOOKUP(B105,[2]Sheet1!$B$96:$C$188,2,FALSE)</f>
        <v>80620220086</v>
      </c>
      <c r="I105" s="11">
        <f>VLOOKUP(H105,[2]Sheet1!$C$96:$J$188,8,FALSE)</f>
        <v>81.8</v>
      </c>
      <c r="J105" s="11"/>
      <c r="K105" s="11"/>
      <c r="L105" s="11">
        <f t="shared" si="6"/>
        <v>81.8</v>
      </c>
      <c r="M105" s="12">
        <v>10</v>
      </c>
      <c r="N105" s="12" t="s">
        <v>18</v>
      </c>
    </row>
    <row r="106" ht="16" customHeight="1" spans="1:14">
      <c r="A106" s="7">
        <v>104</v>
      </c>
      <c r="B106" s="8" t="s">
        <v>133</v>
      </c>
      <c r="C106" s="8">
        <v>114</v>
      </c>
      <c r="D106" s="8" t="s">
        <v>88</v>
      </c>
      <c r="E106" s="8" t="s">
        <v>89</v>
      </c>
      <c r="F106" s="8" t="s">
        <v>123</v>
      </c>
      <c r="G106" s="8"/>
      <c r="H106" s="8">
        <f>VLOOKUP(B106,[2]Sheet1!$B$96:$C$188,2,FALSE)</f>
        <v>80620220088</v>
      </c>
      <c r="I106" s="11">
        <f>VLOOKUP(H106,[2]Sheet1!$C$96:$J$188,8,FALSE)</f>
        <v>81.4</v>
      </c>
      <c r="J106" s="11"/>
      <c r="K106" s="11"/>
      <c r="L106" s="11">
        <f t="shared" si="6"/>
        <v>81.4</v>
      </c>
      <c r="M106" s="12">
        <v>11</v>
      </c>
      <c r="N106" s="12" t="s">
        <v>18</v>
      </c>
    </row>
    <row r="107" ht="16" customHeight="1" spans="1:14">
      <c r="A107" s="7">
        <v>105</v>
      </c>
      <c r="B107" s="8" t="s">
        <v>134</v>
      </c>
      <c r="C107" s="8">
        <v>114</v>
      </c>
      <c r="D107" s="8" t="s">
        <v>88</v>
      </c>
      <c r="E107" s="8" t="s">
        <v>89</v>
      </c>
      <c r="F107" s="8" t="s">
        <v>123</v>
      </c>
      <c r="G107" s="8"/>
      <c r="H107" s="8">
        <f>VLOOKUP(B107,[2]Sheet1!$B$96:$C$188,2,FALSE)</f>
        <v>80620220092</v>
      </c>
      <c r="I107" s="11">
        <f>VLOOKUP(H107,[2]Sheet1!$C$96:$J$188,8,FALSE)</f>
        <v>81</v>
      </c>
      <c r="J107" s="11"/>
      <c r="K107" s="11"/>
      <c r="L107" s="11">
        <f t="shared" si="6"/>
        <v>81</v>
      </c>
      <c r="M107" s="12">
        <v>12</v>
      </c>
      <c r="N107" s="12" t="s">
        <v>18</v>
      </c>
    </row>
    <row r="108" ht="16" customHeight="1" spans="1:14">
      <c r="A108" s="7">
        <v>106</v>
      </c>
      <c r="B108" s="8" t="s">
        <v>135</v>
      </c>
      <c r="C108" s="8">
        <v>114</v>
      </c>
      <c r="D108" s="8" t="s">
        <v>88</v>
      </c>
      <c r="E108" s="8" t="s">
        <v>89</v>
      </c>
      <c r="F108" s="8" t="s">
        <v>123</v>
      </c>
      <c r="G108" s="8"/>
      <c r="H108" s="8">
        <f>VLOOKUP(B108,[2]Sheet1!$B$96:$C$188,2,FALSE)</f>
        <v>80620220089</v>
      </c>
      <c r="I108" s="11">
        <f>VLOOKUP(H108,[2]Sheet1!$C$96:$J$188,8,FALSE)</f>
        <v>80.1</v>
      </c>
      <c r="J108" s="11"/>
      <c r="K108" s="11"/>
      <c r="L108" s="11">
        <f t="shared" si="6"/>
        <v>80.1</v>
      </c>
      <c r="M108" s="12">
        <v>13</v>
      </c>
      <c r="N108" s="12" t="s">
        <v>18</v>
      </c>
    </row>
    <row r="109" ht="16" customHeight="1" spans="1:14">
      <c r="A109" s="7">
        <v>107</v>
      </c>
      <c r="B109" s="8" t="s">
        <v>136</v>
      </c>
      <c r="C109" s="8">
        <v>114</v>
      </c>
      <c r="D109" s="8" t="s">
        <v>88</v>
      </c>
      <c r="E109" s="8" t="s">
        <v>89</v>
      </c>
      <c r="F109" s="8" t="s">
        <v>123</v>
      </c>
      <c r="G109" s="8"/>
      <c r="H109" s="8">
        <f>VLOOKUP(B109,[2]Sheet1!$B$96:$C$188,2,FALSE)</f>
        <v>80620220082</v>
      </c>
      <c r="I109" s="11">
        <f>VLOOKUP(H109,[2]Sheet1!$C$96:$J$188,8,FALSE)</f>
        <v>78.6</v>
      </c>
      <c r="J109" s="11"/>
      <c r="K109" s="11"/>
      <c r="L109" s="11">
        <f t="shared" si="6"/>
        <v>78.6</v>
      </c>
      <c r="M109" s="12">
        <v>14</v>
      </c>
      <c r="N109" s="12" t="s">
        <v>18</v>
      </c>
    </row>
    <row r="110" ht="16" customHeight="1" spans="1:14">
      <c r="A110" s="7">
        <v>108</v>
      </c>
      <c r="B110" s="8" t="s">
        <v>137</v>
      </c>
      <c r="C110" s="8">
        <v>114</v>
      </c>
      <c r="D110" s="8" t="s">
        <v>88</v>
      </c>
      <c r="E110" s="8" t="s">
        <v>89</v>
      </c>
      <c r="F110" s="8">
        <v>80620220373</v>
      </c>
      <c r="G110" s="8">
        <v>67.09</v>
      </c>
      <c r="H110" s="8">
        <f>VLOOKUP(B110,[2]Sheet1!$B$96:$C$188,2,FALSE)</f>
        <v>80620220006</v>
      </c>
      <c r="I110" s="11">
        <f>VLOOKUP(H110,[2]Sheet1!$C$96:$J$188,8,FALSE)</f>
        <v>88.98</v>
      </c>
      <c r="J110" s="11">
        <f t="shared" ref="J110:J173" si="7">G110*0.5</f>
        <v>33.545</v>
      </c>
      <c r="K110" s="11">
        <f t="shared" ref="K110:K173" si="8">I110*0.5</f>
        <v>44.49</v>
      </c>
      <c r="L110" s="11">
        <f t="shared" ref="L110:L173" si="9">J110+K110</f>
        <v>78.035</v>
      </c>
      <c r="M110" s="12">
        <v>15</v>
      </c>
      <c r="N110" s="12" t="s">
        <v>18</v>
      </c>
    </row>
    <row r="111" ht="16" customHeight="1" spans="1:14">
      <c r="A111" s="7">
        <v>109</v>
      </c>
      <c r="B111" s="8" t="s">
        <v>138</v>
      </c>
      <c r="C111" s="8">
        <v>114</v>
      </c>
      <c r="D111" s="8" t="s">
        <v>88</v>
      </c>
      <c r="E111" s="8" t="s">
        <v>89</v>
      </c>
      <c r="F111" s="8">
        <v>80620220369</v>
      </c>
      <c r="G111" s="8">
        <v>64.55</v>
      </c>
      <c r="H111" s="8">
        <f>VLOOKUP(B111,[2]Sheet1!$B$96:$C$188,2,FALSE)</f>
        <v>80620220013</v>
      </c>
      <c r="I111" s="11">
        <f>VLOOKUP(H111,[2]Sheet1!$C$96:$J$188,8,FALSE)</f>
        <v>90.32</v>
      </c>
      <c r="J111" s="11">
        <f t="shared" si="7"/>
        <v>32.275</v>
      </c>
      <c r="K111" s="11">
        <f t="shared" si="8"/>
        <v>45.16</v>
      </c>
      <c r="L111" s="11">
        <f t="shared" si="9"/>
        <v>77.435</v>
      </c>
      <c r="M111" s="12">
        <v>16</v>
      </c>
      <c r="N111" s="12" t="s">
        <v>18</v>
      </c>
    </row>
    <row r="112" ht="16" customHeight="1" spans="1:14">
      <c r="A112" s="7">
        <v>110</v>
      </c>
      <c r="B112" s="8" t="s">
        <v>139</v>
      </c>
      <c r="C112" s="8">
        <v>114</v>
      </c>
      <c r="D112" s="8" t="s">
        <v>88</v>
      </c>
      <c r="E112" s="8" t="s">
        <v>89</v>
      </c>
      <c r="F112" s="8">
        <v>80620220335</v>
      </c>
      <c r="G112" s="8">
        <v>73.1</v>
      </c>
      <c r="H112" s="8">
        <f>VLOOKUP(B112,[2]Sheet1!$B$96:$C$188,2,FALSE)</f>
        <v>80620220001</v>
      </c>
      <c r="I112" s="11">
        <f>VLOOKUP(H112,[2]Sheet1!$C$96:$J$188,8,FALSE)</f>
        <v>81.6</v>
      </c>
      <c r="J112" s="11">
        <f t="shared" si="7"/>
        <v>36.55</v>
      </c>
      <c r="K112" s="11">
        <f t="shared" si="8"/>
        <v>40.8</v>
      </c>
      <c r="L112" s="11">
        <f t="shared" si="9"/>
        <v>77.35</v>
      </c>
      <c r="M112" s="12">
        <v>17</v>
      </c>
      <c r="N112" s="12" t="s">
        <v>18</v>
      </c>
    </row>
    <row r="113" ht="16" customHeight="1" spans="1:14">
      <c r="A113" s="7">
        <v>111</v>
      </c>
      <c r="B113" s="8" t="s">
        <v>140</v>
      </c>
      <c r="C113" s="8">
        <v>114</v>
      </c>
      <c r="D113" s="8" t="s">
        <v>88</v>
      </c>
      <c r="E113" s="8" t="s">
        <v>89</v>
      </c>
      <c r="F113" s="8">
        <v>80620220396</v>
      </c>
      <c r="G113" s="8">
        <v>67.74</v>
      </c>
      <c r="H113" s="8">
        <f>VLOOKUP(B113,[2]Sheet1!$B$96:$C$188,2,FALSE)</f>
        <v>80620220005</v>
      </c>
      <c r="I113" s="11">
        <f>VLOOKUP(H113,[2]Sheet1!$C$96:$J$188,8,FALSE)</f>
        <v>85.2</v>
      </c>
      <c r="J113" s="11">
        <f t="shared" si="7"/>
        <v>33.87</v>
      </c>
      <c r="K113" s="11">
        <f t="shared" si="8"/>
        <v>42.6</v>
      </c>
      <c r="L113" s="11">
        <f t="shared" si="9"/>
        <v>76.47</v>
      </c>
      <c r="M113" s="12">
        <v>18</v>
      </c>
      <c r="N113" s="12" t="s">
        <v>18</v>
      </c>
    </row>
    <row r="114" ht="16" customHeight="1" spans="1:14">
      <c r="A114" s="7">
        <v>112</v>
      </c>
      <c r="B114" s="8" t="s">
        <v>141</v>
      </c>
      <c r="C114" s="8">
        <v>114</v>
      </c>
      <c r="D114" s="8" t="s">
        <v>88</v>
      </c>
      <c r="E114" s="8" t="s">
        <v>89</v>
      </c>
      <c r="F114" s="8">
        <v>80620220406</v>
      </c>
      <c r="G114" s="8">
        <v>66.28</v>
      </c>
      <c r="H114" s="8">
        <f>VLOOKUP(B114,[2]Sheet1!$B$96:$C$188,2,FALSE)</f>
        <v>80620220009</v>
      </c>
      <c r="I114" s="11">
        <f>VLOOKUP(H114,[2]Sheet1!$C$96:$J$188,8,FALSE)</f>
        <v>85.6</v>
      </c>
      <c r="J114" s="11">
        <f t="shared" si="7"/>
        <v>33.14</v>
      </c>
      <c r="K114" s="11">
        <f t="shared" si="8"/>
        <v>42.8</v>
      </c>
      <c r="L114" s="11">
        <f t="shared" si="9"/>
        <v>75.94</v>
      </c>
      <c r="M114" s="12">
        <v>19</v>
      </c>
      <c r="N114" s="12" t="s">
        <v>18</v>
      </c>
    </row>
    <row r="115" ht="16" customHeight="1" spans="1:14">
      <c r="A115" s="7">
        <v>113</v>
      </c>
      <c r="B115" s="8" t="s">
        <v>142</v>
      </c>
      <c r="C115" s="8">
        <v>114</v>
      </c>
      <c r="D115" s="8" t="s">
        <v>88</v>
      </c>
      <c r="E115" s="8" t="s">
        <v>89</v>
      </c>
      <c r="F115" s="8">
        <v>80620220365</v>
      </c>
      <c r="G115" s="8">
        <v>62.38</v>
      </c>
      <c r="H115" s="8">
        <f>VLOOKUP(B115,[2]Sheet1!$B$96:$C$188,2,FALSE)</f>
        <v>80620220020</v>
      </c>
      <c r="I115" s="11">
        <f>VLOOKUP(H115,[2]Sheet1!$C$96:$J$188,8,FALSE)</f>
        <v>87.62</v>
      </c>
      <c r="J115" s="11">
        <f t="shared" si="7"/>
        <v>31.19</v>
      </c>
      <c r="K115" s="11">
        <f t="shared" si="8"/>
        <v>43.81</v>
      </c>
      <c r="L115" s="11">
        <f t="shared" si="9"/>
        <v>75</v>
      </c>
      <c r="M115" s="12">
        <v>20</v>
      </c>
      <c r="N115" s="12" t="s">
        <v>18</v>
      </c>
    </row>
    <row r="116" ht="16" customHeight="1" spans="1:14">
      <c r="A116" s="7">
        <v>114</v>
      </c>
      <c r="B116" s="8" t="s">
        <v>143</v>
      </c>
      <c r="C116" s="8">
        <v>114</v>
      </c>
      <c r="D116" s="8" t="s">
        <v>88</v>
      </c>
      <c r="E116" s="8" t="s">
        <v>89</v>
      </c>
      <c r="F116" s="8">
        <v>80620220337</v>
      </c>
      <c r="G116" s="8">
        <v>66.13</v>
      </c>
      <c r="H116" s="8">
        <f>VLOOKUP(B116,[2]Sheet1!$B$96:$C$188,2,FALSE)</f>
        <v>80620220010</v>
      </c>
      <c r="I116" s="11">
        <f>VLOOKUP(H116,[2]Sheet1!$C$96:$J$188,8,FALSE)</f>
        <v>83.56</v>
      </c>
      <c r="J116" s="11">
        <f t="shared" si="7"/>
        <v>33.065</v>
      </c>
      <c r="K116" s="11">
        <f t="shared" si="8"/>
        <v>41.78</v>
      </c>
      <c r="L116" s="11">
        <f t="shared" si="9"/>
        <v>74.845</v>
      </c>
      <c r="M116" s="12">
        <v>21</v>
      </c>
      <c r="N116" s="12" t="s">
        <v>18</v>
      </c>
    </row>
    <row r="117" ht="16" customHeight="1" spans="1:14">
      <c r="A117" s="7">
        <v>115</v>
      </c>
      <c r="B117" s="8" t="s">
        <v>144</v>
      </c>
      <c r="C117" s="8">
        <v>114</v>
      </c>
      <c r="D117" s="8" t="s">
        <v>88</v>
      </c>
      <c r="E117" s="8" t="s">
        <v>89</v>
      </c>
      <c r="F117" s="8">
        <v>80620220388</v>
      </c>
      <c r="G117" s="8">
        <v>61.63</v>
      </c>
      <c r="H117" s="8">
        <f>VLOOKUP(B117,[2]Sheet1!$B$96:$C$188,2,FALSE)</f>
        <v>80620220026</v>
      </c>
      <c r="I117" s="11">
        <f>VLOOKUP(H117,[2]Sheet1!$C$96:$J$188,8,FALSE)</f>
        <v>87.52</v>
      </c>
      <c r="J117" s="11">
        <f t="shared" si="7"/>
        <v>30.815</v>
      </c>
      <c r="K117" s="11">
        <f t="shared" si="8"/>
        <v>43.76</v>
      </c>
      <c r="L117" s="11">
        <f t="shared" si="9"/>
        <v>74.575</v>
      </c>
      <c r="M117" s="12">
        <v>22</v>
      </c>
      <c r="N117" s="12" t="s">
        <v>18</v>
      </c>
    </row>
    <row r="118" ht="16" customHeight="1" spans="1:14">
      <c r="A118" s="7">
        <v>116</v>
      </c>
      <c r="B118" s="8" t="s">
        <v>145</v>
      </c>
      <c r="C118" s="8">
        <v>114</v>
      </c>
      <c r="D118" s="8" t="s">
        <v>88</v>
      </c>
      <c r="E118" s="8" t="s">
        <v>89</v>
      </c>
      <c r="F118" s="8">
        <v>80620220347</v>
      </c>
      <c r="G118" s="8">
        <v>66.95</v>
      </c>
      <c r="H118" s="8">
        <f>VLOOKUP(B118,[2]Sheet1!$B$96:$C$188,2,FALSE)</f>
        <v>80620220007</v>
      </c>
      <c r="I118" s="11">
        <f>VLOOKUP(H118,[2]Sheet1!$C$96:$J$188,8,FALSE)</f>
        <v>81.8</v>
      </c>
      <c r="J118" s="11">
        <f t="shared" si="7"/>
        <v>33.475</v>
      </c>
      <c r="K118" s="11">
        <f t="shared" si="8"/>
        <v>40.9</v>
      </c>
      <c r="L118" s="11">
        <f t="shared" si="9"/>
        <v>74.375</v>
      </c>
      <c r="M118" s="12">
        <v>23</v>
      </c>
      <c r="N118" s="12" t="s">
        <v>18</v>
      </c>
    </row>
    <row r="119" ht="16" customHeight="1" spans="1:14">
      <c r="A119" s="7">
        <v>117</v>
      </c>
      <c r="B119" s="8" t="s">
        <v>146</v>
      </c>
      <c r="C119" s="8">
        <v>114</v>
      </c>
      <c r="D119" s="8" t="s">
        <v>88</v>
      </c>
      <c r="E119" s="8" t="s">
        <v>89</v>
      </c>
      <c r="F119" s="8">
        <v>80620220434</v>
      </c>
      <c r="G119" s="8">
        <v>59.87</v>
      </c>
      <c r="H119" s="8">
        <f>VLOOKUP(B119,[2]Sheet1!$B$96:$C$188,2,FALSE)</f>
        <v>80620220034</v>
      </c>
      <c r="I119" s="11">
        <f>VLOOKUP(H119,[2]Sheet1!$C$96:$J$188,8,FALSE)</f>
        <v>88.48</v>
      </c>
      <c r="J119" s="11">
        <f t="shared" si="7"/>
        <v>29.935</v>
      </c>
      <c r="K119" s="11">
        <f t="shared" si="8"/>
        <v>44.24</v>
      </c>
      <c r="L119" s="11">
        <f t="shared" si="9"/>
        <v>74.175</v>
      </c>
      <c r="M119" s="12">
        <v>24</v>
      </c>
      <c r="N119" s="12" t="s">
        <v>18</v>
      </c>
    </row>
    <row r="120" ht="16" customHeight="1" spans="1:14">
      <c r="A120" s="7">
        <v>118</v>
      </c>
      <c r="B120" s="8" t="s">
        <v>147</v>
      </c>
      <c r="C120" s="8">
        <v>114</v>
      </c>
      <c r="D120" s="8" t="s">
        <v>88</v>
      </c>
      <c r="E120" s="8" t="s">
        <v>89</v>
      </c>
      <c r="F120" s="8">
        <v>80620220433</v>
      </c>
      <c r="G120" s="8">
        <v>66.32</v>
      </c>
      <c r="H120" s="8">
        <f>VLOOKUP(B120,[2]Sheet1!$B$96:$C$188,2,FALSE)</f>
        <v>80620220008</v>
      </c>
      <c r="I120" s="11">
        <f>VLOOKUP(H120,[2]Sheet1!$C$96:$J$188,8,FALSE)</f>
        <v>81.5</v>
      </c>
      <c r="J120" s="11">
        <f t="shared" si="7"/>
        <v>33.16</v>
      </c>
      <c r="K120" s="11">
        <f t="shared" si="8"/>
        <v>40.75</v>
      </c>
      <c r="L120" s="11">
        <f t="shared" si="9"/>
        <v>73.91</v>
      </c>
      <c r="M120" s="12">
        <v>25</v>
      </c>
      <c r="N120" s="12" t="s">
        <v>18</v>
      </c>
    </row>
    <row r="121" ht="16" customHeight="1" spans="1:14">
      <c r="A121" s="7">
        <v>119</v>
      </c>
      <c r="B121" s="8" t="s">
        <v>148</v>
      </c>
      <c r="C121" s="8">
        <v>114</v>
      </c>
      <c r="D121" s="8" t="s">
        <v>88</v>
      </c>
      <c r="E121" s="8" t="s">
        <v>89</v>
      </c>
      <c r="F121" s="8">
        <v>80620220428</v>
      </c>
      <c r="G121" s="8">
        <v>65.29</v>
      </c>
      <c r="H121" s="8">
        <f>VLOOKUP(B121,[2]Sheet1!$B$96:$C$188,2,FALSE)</f>
        <v>80620220011</v>
      </c>
      <c r="I121" s="11">
        <f>VLOOKUP(H121,[2]Sheet1!$C$96:$J$188,8,FALSE)</f>
        <v>82.5</v>
      </c>
      <c r="J121" s="11">
        <f t="shared" si="7"/>
        <v>32.645</v>
      </c>
      <c r="K121" s="11">
        <f t="shared" si="8"/>
        <v>41.25</v>
      </c>
      <c r="L121" s="11">
        <f t="shared" si="9"/>
        <v>73.895</v>
      </c>
      <c r="M121" s="12">
        <v>26</v>
      </c>
      <c r="N121" s="12" t="s">
        <v>18</v>
      </c>
    </row>
    <row r="122" ht="16" customHeight="1" spans="1:14">
      <c r="A122" s="7">
        <v>120</v>
      </c>
      <c r="B122" s="8" t="s">
        <v>149</v>
      </c>
      <c r="C122" s="8">
        <v>114</v>
      </c>
      <c r="D122" s="8" t="s">
        <v>88</v>
      </c>
      <c r="E122" s="8" t="s">
        <v>89</v>
      </c>
      <c r="F122" s="8">
        <v>80620220332</v>
      </c>
      <c r="G122" s="8">
        <v>59.96</v>
      </c>
      <c r="H122" s="8">
        <f>VLOOKUP(B122,[2]Sheet1!$B$96:$C$188,2,FALSE)</f>
        <v>80620220032</v>
      </c>
      <c r="I122" s="11">
        <f>VLOOKUP(H122,[2]Sheet1!$C$96:$J$188,8,FALSE)</f>
        <v>86.94</v>
      </c>
      <c r="J122" s="11">
        <f t="shared" si="7"/>
        <v>29.98</v>
      </c>
      <c r="K122" s="11">
        <f t="shared" si="8"/>
        <v>43.47</v>
      </c>
      <c r="L122" s="11">
        <f t="shared" si="9"/>
        <v>73.45</v>
      </c>
      <c r="M122" s="12">
        <v>27</v>
      </c>
      <c r="N122" s="12"/>
    </row>
    <row r="123" ht="16" customHeight="1" spans="1:14">
      <c r="A123" s="7">
        <v>121</v>
      </c>
      <c r="B123" s="8" t="s">
        <v>150</v>
      </c>
      <c r="C123" s="8">
        <v>114</v>
      </c>
      <c r="D123" s="8" t="s">
        <v>88</v>
      </c>
      <c r="E123" s="8" t="s">
        <v>89</v>
      </c>
      <c r="F123" s="8">
        <v>80620220325</v>
      </c>
      <c r="G123" s="8">
        <v>60.67</v>
      </c>
      <c r="H123" s="8">
        <f>VLOOKUP(B123,[2]Sheet1!$B$96:$C$188,2,FALSE)</f>
        <v>80620220030</v>
      </c>
      <c r="I123" s="11">
        <f>VLOOKUP(H123,[2]Sheet1!$C$96:$J$188,8,FALSE)</f>
        <v>86.08</v>
      </c>
      <c r="J123" s="11">
        <f t="shared" si="7"/>
        <v>30.335</v>
      </c>
      <c r="K123" s="11">
        <f t="shared" si="8"/>
        <v>43.04</v>
      </c>
      <c r="L123" s="11">
        <f t="shared" si="9"/>
        <v>73.375</v>
      </c>
      <c r="M123" s="12">
        <v>28</v>
      </c>
      <c r="N123" s="12"/>
    </row>
    <row r="124" ht="16" customHeight="1" spans="1:14">
      <c r="A124" s="7">
        <v>122</v>
      </c>
      <c r="B124" s="8" t="s">
        <v>151</v>
      </c>
      <c r="C124" s="8">
        <v>114</v>
      </c>
      <c r="D124" s="8" t="s">
        <v>88</v>
      </c>
      <c r="E124" s="8" t="s">
        <v>89</v>
      </c>
      <c r="F124" s="8">
        <v>80620220316</v>
      </c>
      <c r="G124" s="8">
        <v>68.09</v>
      </c>
      <c r="H124" s="8">
        <f>VLOOKUP(B124,[2]Sheet1!$B$96:$C$188,2,FALSE)</f>
        <v>80620220003</v>
      </c>
      <c r="I124" s="11">
        <f>VLOOKUP(H124,[2]Sheet1!$C$96:$J$188,8,FALSE)</f>
        <v>78.6</v>
      </c>
      <c r="J124" s="11">
        <f t="shared" si="7"/>
        <v>34.045</v>
      </c>
      <c r="K124" s="11">
        <f t="shared" si="8"/>
        <v>39.3</v>
      </c>
      <c r="L124" s="11">
        <f t="shared" si="9"/>
        <v>73.345</v>
      </c>
      <c r="M124" s="12">
        <v>29</v>
      </c>
      <c r="N124" s="13"/>
    </row>
    <row r="125" ht="16" customHeight="1" spans="1:14">
      <c r="A125" s="7">
        <v>123</v>
      </c>
      <c r="B125" s="8" t="s">
        <v>152</v>
      </c>
      <c r="C125" s="8">
        <v>114</v>
      </c>
      <c r="D125" s="8" t="s">
        <v>88</v>
      </c>
      <c r="E125" s="8" t="s">
        <v>89</v>
      </c>
      <c r="F125" s="8">
        <v>80620220363</v>
      </c>
      <c r="G125" s="8">
        <v>68.05</v>
      </c>
      <c r="H125" s="8">
        <f>VLOOKUP(B125,[2]Sheet1!$B$96:$C$188,2,FALSE)</f>
        <v>80620220004</v>
      </c>
      <c r="I125" s="11">
        <f>VLOOKUP(H125,[2]Sheet1!$C$96:$J$188,8,FALSE)</f>
        <v>78.6</v>
      </c>
      <c r="J125" s="11">
        <f t="shared" si="7"/>
        <v>34.025</v>
      </c>
      <c r="K125" s="11">
        <f t="shared" si="8"/>
        <v>39.3</v>
      </c>
      <c r="L125" s="11">
        <f t="shared" si="9"/>
        <v>73.325</v>
      </c>
      <c r="M125" s="12">
        <v>30</v>
      </c>
      <c r="N125" s="13"/>
    </row>
    <row r="126" ht="16" customHeight="1" spans="1:14">
      <c r="A126" s="7">
        <v>124</v>
      </c>
      <c r="B126" s="8" t="s">
        <v>153</v>
      </c>
      <c r="C126" s="8">
        <v>114</v>
      </c>
      <c r="D126" s="8" t="s">
        <v>88</v>
      </c>
      <c r="E126" s="8" t="s">
        <v>89</v>
      </c>
      <c r="F126" s="8">
        <v>80620220374</v>
      </c>
      <c r="G126" s="8">
        <v>57.63</v>
      </c>
      <c r="H126" s="8">
        <f>VLOOKUP(B126,[2]Sheet1!$B$96:$C$188,2,FALSE)</f>
        <v>80620220046</v>
      </c>
      <c r="I126" s="11">
        <f>VLOOKUP(H126,[2]Sheet1!$C$96:$J$188,8,FALSE)</f>
        <v>88.5</v>
      </c>
      <c r="J126" s="11">
        <f t="shared" si="7"/>
        <v>28.815</v>
      </c>
      <c r="K126" s="11">
        <f t="shared" si="8"/>
        <v>44.25</v>
      </c>
      <c r="L126" s="11">
        <f t="shared" si="9"/>
        <v>73.065</v>
      </c>
      <c r="M126" s="12">
        <v>31</v>
      </c>
      <c r="N126" s="12"/>
    </row>
    <row r="127" ht="16" customHeight="1" spans="1:14">
      <c r="A127" s="7">
        <v>125</v>
      </c>
      <c r="B127" s="8" t="s">
        <v>154</v>
      </c>
      <c r="C127" s="8">
        <v>114</v>
      </c>
      <c r="D127" s="8" t="s">
        <v>88</v>
      </c>
      <c r="E127" s="8" t="s">
        <v>89</v>
      </c>
      <c r="F127" s="8">
        <v>80620220375</v>
      </c>
      <c r="G127" s="8">
        <v>61.59</v>
      </c>
      <c r="H127" s="8">
        <f>VLOOKUP(B127,[2]Sheet1!$B$96:$C$188,2,FALSE)</f>
        <v>80620220027</v>
      </c>
      <c r="I127" s="11">
        <f>VLOOKUP(H127,[2]Sheet1!$C$96:$J$188,8,FALSE)</f>
        <v>84</v>
      </c>
      <c r="J127" s="11">
        <f t="shared" si="7"/>
        <v>30.795</v>
      </c>
      <c r="K127" s="11">
        <f t="shared" si="8"/>
        <v>42</v>
      </c>
      <c r="L127" s="11">
        <f t="shared" si="9"/>
        <v>72.795</v>
      </c>
      <c r="M127" s="12">
        <v>32</v>
      </c>
      <c r="N127" s="12"/>
    </row>
    <row r="128" ht="16" customHeight="1" spans="1:14">
      <c r="A128" s="7">
        <v>126</v>
      </c>
      <c r="B128" s="8" t="s">
        <v>155</v>
      </c>
      <c r="C128" s="8">
        <v>114</v>
      </c>
      <c r="D128" s="8" t="s">
        <v>88</v>
      </c>
      <c r="E128" s="8" t="s">
        <v>89</v>
      </c>
      <c r="F128" s="8">
        <v>80620220355</v>
      </c>
      <c r="G128" s="8">
        <v>63.81</v>
      </c>
      <c r="H128" s="8">
        <f>VLOOKUP(B128,[2]Sheet1!$B$96:$C$188,2,FALSE)</f>
        <v>80620220015</v>
      </c>
      <c r="I128" s="11">
        <f>VLOOKUP(H128,[2]Sheet1!$C$96:$J$188,8,FALSE)</f>
        <v>81.2</v>
      </c>
      <c r="J128" s="11">
        <f t="shared" si="7"/>
        <v>31.905</v>
      </c>
      <c r="K128" s="11">
        <f t="shared" si="8"/>
        <v>40.6</v>
      </c>
      <c r="L128" s="11">
        <f t="shared" si="9"/>
        <v>72.505</v>
      </c>
      <c r="M128" s="12">
        <v>33</v>
      </c>
      <c r="N128" s="12"/>
    </row>
    <row r="129" ht="16" customHeight="1" spans="1:14">
      <c r="A129" s="7">
        <v>127</v>
      </c>
      <c r="B129" s="8" t="s">
        <v>156</v>
      </c>
      <c r="C129" s="8">
        <v>114</v>
      </c>
      <c r="D129" s="8" t="s">
        <v>88</v>
      </c>
      <c r="E129" s="8" t="s">
        <v>89</v>
      </c>
      <c r="F129" s="8">
        <v>80620220331</v>
      </c>
      <c r="G129" s="8">
        <v>63.73</v>
      </c>
      <c r="H129" s="8">
        <f>VLOOKUP(B129,[2]Sheet1!$B$96:$C$188,2,FALSE)</f>
        <v>80620220017</v>
      </c>
      <c r="I129" s="11">
        <f>VLOOKUP(H129,[2]Sheet1!$C$96:$J$188,8,FALSE)</f>
        <v>80.8</v>
      </c>
      <c r="J129" s="11">
        <f t="shared" si="7"/>
        <v>31.865</v>
      </c>
      <c r="K129" s="11">
        <f t="shared" si="8"/>
        <v>40.4</v>
      </c>
      <c r="L129" s="11">
        <f t="shared" si="9"/>
        <v>72.265</v>
      </c>
      <c r="M129" s="12">
        <v>34</v>
      </c>
      <c r="N129" s="12"/>
    </row>
    <row r="130" ht="16" customHeight="1" spans="1:14">
      <c r="A130" s="7">
        <v>128</v>
      </c>
      <c r="B130" s="8" t="s">
        <v>157</v>
      </c>
      <c r="C130" s="8">
        <v>114</v>
      </c>
      <c r="D130" s="8" t="s">
        <v>88</v>
      </c>
      <c r="E130" s="8" t="s">
        <v>89</v>
      </c>
      <c r="F130" s="8">
        <v>80620220318</v>
      </c>
      <c r="G130" s="8">
        <v>63.29</v>
      </c>
      <c r="H130" s="8">
        <f>VLOOKUP(B130,[2]Sheet1!$B$96:$C$188,2,FALSE)</f>
        <v>80620220018</v>
      </c>
      <c r="I130" s="11">
        <f>VLOOKUP(H130,[2]Sheet1!$C$96:$J$188,8,FALSE)</f>
        <v>80.9</v>
      </c>
      <c r="J130" s="11">
        <f t="shared" si="7"/>
        <v>31.645</v>
      </c>
      <c r="K130" s="11">
        <f t="shared" si="8"/>
        <v>40.45</v>
      </c>
      <c r="L130" s="11">
        <f t="shared" si="9"/>
        <v>72.095</v>
      </c>
      <c r="M130" s="12">
        <v>35</v>
      </c>
      <c r="N130" s="12"/>
    </row>
    <row r="131" ht="16" customHeight="1" spans="1:14">
      <c r="A131" s="7">
        <v>129</v>
      </c>
      <c r="B131" s="8" t="s">
        <v>158</v>
      </c>
      <c r="C131" s="8">
        <v>114</v>
      </c>
      <c r="D131" s="8" t="s">
        <v>88</v>
      </c>
      <c r="E131" s="8" t="s">
        <v>89</v>
      </c>
      <c r="F131" s="8">
        <v>80620220353</v>
      </c>
      <c r="G131" s="8">
        <v>54.4</v>
      </c>
      <c r="H131" s="8">
        <f>VLOOKUP(B131,[2]Sheet1!$B$96:$C$188,2,FALSE)</f>
        <v>80620220073</v>
      </c>
      <c r="I131" s="11">
        <f>VLOOKUP(H131,[2]Sheet1!$C$96:$J$188,8,FALSE)</f>
        <v>89.66</v>
      </c>
      <c r="J131" s="11">
        <f t="shared" si="7"/>
        <v>27.2</v>
      </c>
      <c r="K131" s="11">
        <f t="shared" si="8"/>
        <v>44.83</v>
      </c>
      <c r="L131" s="11">
        <f t="shared" si="9"/>
        <v>72.03</v>
      </c>
      <c r="M131" s="12">
        <v>36</v>
      </c>
      <c r="N131" s="12"/>
    </row>
    <row r="132" ht="16" customHeight="1" spans="1:14">
      <c r="A132" s="7">
        <v>130</v>
      </c>
      <c r="B132" s="8" t="s">
        <v>159</v>
      </c>
      <c r="C132" s="8">
        <v>114</v>
      </c>
      <c r="D132" s="8" t="s">
        <v>88</v>
      </c>
      <c r="E132" s="8" t="s">
        <v>89</v>
      </c>
      <c r="F132" s="8">
        <v>80620220401</v>
      </c>
      <c r="G132" s="8">
        <v>57.29</v>
      </c>
      <c r="H132" s="8">
        <f>VLOOKUP(B132,[2]Sheet1!$B$96:$C$188,2,FALSE)</f>
        <v>80620220049</v>
      </c>
      <c r="I132" s="11">
        <f>VLOOKUP(H132,[2]Sheet1!$C$96:$J$188,8,FALSE)</f>
        <v>86.36</v>
      </c>
      <c r="J132" s="11">
        <f t="shared" si="7"/>
        <v>28.645</v>
      </c>
      <c r="K132" s="11">
        <f t="shared" si="8"/>
        <v>43.18</v>
      </c>
      <c r="L132" s="11">
        <f t="shared" si="9"/>
        <v>71.825</v>
      </c>
      <c r="M132" s="12">
        <v>37</v>
      </c>
      <c r="N132" s="12"/>
    </row>
    <row r="133" ht="16" customHeight="1" spans="1:14">
      <c r="A133" s="7">
        <v>131</v>
      </c>
      <c r="B133" s="8" t="s">
        <v>160</v>
      </c>
      <c r="C133" s="8">
        <v>114</v>
      </c>
      <c r="D133" s="8" t="s">
        <v>88</v>
      </c>
      <c r="E133" s="8" t="s">
        <v>89</v>
      </c>
      <c r="F133" s="8">
        <v>80620220380</v>
      </c>
      <c r="G133" s="8">
        <v>54.02</v>
      </c>
      <c r="H133" s="8">
        <f>VLOOKUP(B133,[2]Sheet1!$B$96:$C$188,2,FALSE)</f>
        <v>80620220076</v>
      </c>
      <c r="I133" s="11">
        <f>VLOOKUP(H133,[2]Sheet1!$C$96:$J$188,8,FALSE)</f>
        <v>89.54</v>
      </c>
      <c r="J133" s="11">
        <f t="shared" si="7"/>
        <v>27.01</v>
      </c>
      <c r="K133" s="11">
        <f t="shared" si="8"/>
        <v>44.77</v>
      </c>
      <c r="L133" s="11">
        <f t="shared" si="9"/>
        <v>71.78</v>
      </c>
      <c r="M133" s="12">
        <v>38</v>
      </c>
      <c r="N133" s="12"/>
    </row>
    <row r="134" ht="16" customHeight="1" spans="1:14">
      <c r="A134" s="7">
        <v>132</v>
      </c>
      <c r="B134" s="8" t="s">
        <v>161</v>
      </c>
      <c r="C134" s="8">
        <v>114</v>
      </c>
      <c r="D134" s="8" t="s">
        <v>88</v>
      </c>
      <c r="E134" s="8" t="s">
        <v>89</v>
      </c>
      <c r="F134" s="8">
        <v>80620220382</v>
      </c>
      <c r="G134" s="8">
        <v>61.67</v>
      </c>
      <c r="H134" s="8">
        <f>VLOOKUP(B134,[2]Sheet1!$B$96:$C$188,2,FALSE)</f>
        <v>80620220025</v>
      </c>
      <c r="I134" s="11">
        <f>VLOOKUP(H134,[2]Sheet1!$C$96:$J$188,8,FALSE)</f>
        <v>81.7</v>
      </c>
      <c r="J134" s="11">
        <f t="shared" si="7"/>
        <v>30.835</v>
      </c>
      <c r="K134" s="11">
        <f t="shared" si="8"/>
        <v>40.85</v>
      </c>
      <c r="L134" s="11">
        <f t="shared" si="9"/>
        <v>71.685</v>
      </c>
      <c r="M134" s="12">
        <v>39</v>
      </c>
      <c r="N134" s="12"/>
    </row>
    <row r="135" ht="16" customHeight="1" spans="1:14">
      <c r="A135" s="7">
        <v>133</v>
      </c>
      <c r="B135" s="8" t="s">
        <v>162</v>
      </c>
      <c r="C135" s="8">
        <v>114</v>
      </c>
      <c r="D135" s="8" t="s">
        <v>88</v>
      </c>
      <c r="E135" s="8" t="s">
        <v>89</v>
      </c>
      <c r="F135" s="8">
        <v>80620220367</v>
      </c>
      <c r="G135" s="8">
        <v>56.16</v>
      </c>
      <c r="H135" s="8">
        <f>VLOOKUP(B135,[2]Sheet1!$B$96:$C$188,2,FALSE)</f>
        <v>80620220058</v>
      </c>
      <c r="I135" s="11">
        <f>VLOOKUP(H135,[2]Sheet1!$C$96:$J$188,8,FALSE)</f>
        <v>86.92</v>
      </c>
      <c r="J135" s="11">
        <f t="shared" si="7"/>
        <v>28.08</v>
      </c>
      <c r="K135" s="11">
        <f t="shared" si="8"/>
        <v>43.46</v>
      </c>
      <c r="L135" s="11">
        <f t="shared" si="9"/>
        <v>71.54</v>
      </c>
      <c r="M135" s="12">
        <v>40</v>
      </c>
      <c r="N135" s="12"/>
    </row>
    <row r="136" ht="16" customHeight="1" spans="1:14">
      <c r="A136" s="7">
        <v>134</v>
      </c>
      <c r="B136" s="8" t="s">
        <v>163</v>
      </c>
      <c r="C136" s="8">
        <v>114</v>
      </c>
      <c r="D136" s="8" t="s">
        <v>88</v>
      </c>
      <c r="E136" s="8" t="s">
        <v>89</v>
      </c>
      <c r="F136" s="8">
        <v>80620220359</v>
      </c>
      <c r="G136" s="8">
        <v>62.06</v>
      </c>
      <c r="H136" s="8">
        <f>VLOOKUP(B136,[2]Sheet1!$B$96:$C$188,2,FALSE)</f>
        <v>80620220023</v>
      </c>
      <c r="I136" s="11">
        <f>VLOOKUP(H136,[2]Sheet1!$C$96:$J$188,8,FALSE)</f>
        <v>80.6</v>
      </c>
      <c r="J136" s="11">
        <f t="shared" si="7"/>
        <v>31.03</v>
      </c>
      <c r="K136" s="11">
        <f t="shared" si="8"/>
        <v>40.3</v>
      </c>
      <c r="L136" s="11">
        <f t="shared" si="9"/>
        <v>71.33</v>
      </c>
      <c r="M136" s="12">
        <v>41</v>
      </c>
      <c r="N136" s="12"/>
    </row>
    <row r="137" ht="16" customHeight="1" spans="1:14">
      <c r="A137" s="7">
        <v>135</v>
      </c>
      <c r="B137" s="8" t="s">
        <v>164</v>
      </c>
      <c r="C137" s="8">
        <v>114</v>
      </c>
      <c r="D137" s="8" t="s">
        <v>88</v>
      </c>
      <c r="E137" s="8" t="s">
        <v>89</v>
      </c>
      <c r="F137" s="8">
        <v>80620220418</v>
      </c>
      <c r="G137" s="8">
        <v>54.6</v>
      </c>
      <c r="H137" s="8">
        <f>VLOOKUP(B137,[2]Sheet1!$B$96:$C$188,2,FALSE)</f>
        <v>80620220072</v>
      </c>
      <c r="I137" s="11">
        <f>VLOOKUP(H137,[2]Sheet1!$C$96:$J$188,8,FALSE)</f>
        <v>87.9</v>
      </c>
      <c r="J137" s="11">
        <f t="shared" si="7"/>
        <v>27.3</v>
      </c>
      <c r="K137" s="11">
        <f t="shared" si="8"/>
        <v>43.95</v>
      </c>
      <c r="L137" s="11">
        <f t="shared" si="9"/>
        <v>71.25</v>
      </c>
      <c r="M137" s="12">
        <v>42</v>
      </c>
      <c r="N137" s="12"/>
    </row>
    <row r="138" ht="16" customHeight="1" spans="1:14">
      <c r="A138" s="7">
        <v>136</v>
      </c>
      <c r="B138" s="8" t="s">
        <v>165</v>
      </c>
      <c r="C138" s="8">
        <v>114</v>
      </c>
      <c r="D138" s="8" t="s">
        <v>88</v>
      </c>
      <c r="E138" s="8" t="s">
        <v>89</v>
      </c>
      <c r="F138" s="8">
        <v>80620220351</v>
      </c>
      <c r="G138" s="8">
        <v>63.19</v>
      </c>
      <c r="H138" s="8">
        <f>VLOOKUP(B138,[2]Sheet1!$B$96:$C$188,2,FALSE)</f>
        <v>80620220019</v>
      </c>
      <c r="I138" s="11">
        <f>VLOOKUP(H138,[2]Sheet1!$C$96:$J$188,8,FALSE)</f>
        <v>79.12</v>
      </c>
      <c r="J138" s="11">
        <f t="shared" si="7"/>
        <v>31.595</v>
      </c>
      <c r="K138" s="11">
        <f t="shared" si="8"/>
        <v>39.56</v>
      </c>
      <c r="L138" s="11">
        <f t="shared" si="9"/>
        <v>71.155</v>
      </c>
      <c r="M138" s="12">
        <v>43</v>
      </c>
      <c r="N138" s="12"/>
    </row>
    <row r="139" ht="16" customHeight="1" spans="1:14">
      <c r="A139" s="7">
        <v>137</v>
      </c>
      <c r="B139" s="8" t="s">
        <v>166</v>
      </c>
      <c r="C139" s="8">
        <v>114</v>
      </c>
      <c r="D139" s="8" t="s">
        <v>88</v>
      </c>
      <c r="E139" s="8" t="s">
        <v>89</v>
      </c>
      <c r="F139" s="8">
        <v>80620220386</v>
      </c>
      <c r="G139" s="8">
        <v>64.35</v>
      </c>
      <c r="H139" s="8">
        <f>VLOOKUP(B139,[2]Sheet1!$B$96:$C$188,2,FALSE)</f>
        <v>80620220014</v>
      </c>
      <c r="I139" s="11">
        <f>VLOOKUP(H139,[2]Sheet1!$C$96:$J$188,8,FALSE)</f>
        <v>77.8</v>
      </c>
      <c r="J139" s="11">
        <f t="shared" si="7"/>
        <v>32.175</v>
      </c>
      <c r="K139" s="11">
        <f t="shared" si="8"/>
        <v>38.9</v>
      </c>
      <c r="L139" s="11">
        <f t="shared" si="9"/>
        <v>71.075</v>
      </c>
      <c r="M139" s="12">
        <v>44</v>
      </c>
      <c r="N139" s="13"/>
    </row>
    <row r="140" ht="16" customHeight="1" spans="1:14">
      <c r="A140" s="7">
        <v>138</v>
      </c>
      <c r="B140" s="8" t="s">
        <v>167</v>
      </c>
      <c r="C140" s="8">
        <v>114</v>
      </c>
      <c r="D140" s="8" t="s">
        <v>88</v>
      </c>
      <c r="E140" s="8" t="s">
        <v>89</v>
      </c>
      <c r="F140" s="8">
        <v>80620220404</v>
      </c>
      <c r="G140" s="8">
        <v>63.67</v>
      </c>
      <c r="H140" s="8">
        <f>VLOOKUP(B140,[2]Sheet1!$B$96:$C$188,2,FALSE)</f>
        <v>80620220093</v>
      </c>
      <c r="I140" s="11">
        <f>VLOOKUP(H140,[2]Sheet1!$C$96:$J$188,8,FALSE)</f>
        <v>78.2</v>
      </c>
      <c r="J140" s="11">
        <f t="shared" si="7"/>
        <v>31.835</v>
      </c>
      <c r="K140" s="11">
        <f t="shared" si="8"/>
        <v>39.1</v>
      </c>
      <c r="L140" s="11">
        <f t="shared" si="9"/>
        <v>70.935</v>
      </c>
      <c r="M140" s="12">
        <v>45</v>
      </c>
      <c r="N140" s="12"/>
    </row>
    <row r="141" ht="16" customHeight="1" spans="1:14">
      <c r="A141" s="7">
        <v>139</v>
      </c>
      <c r="B141" s="8" t="s">
        <v>168</v>
      </c>
      <c r="C141" s="8">
        <v>114</v>
      </c>
      <c r="D141" s="8" t="s">
        <v>88</v>
      </c>
      <c r="E141" s="8" t="s">
        <v>89</v>
      </c>
      <c r="F141" s="8">
        <v>80620220312</v>
      </c>
      <c r="G141" s="8">
        <v>65.26</v>
      </c>
      <c r="H141" s="8">
        <f>VLOOKUP(B141,[2]Sheet1!$B$96:$C$188,2,FALSE)</f>
        <v>80620220012</v>
      </c>
      <c r="I141" s="11">
        <f>VLOOKUP(H141,[2]Sheet1!$C$96:$J$188,8,FALSE)</f>
        <v>76.6</v>
      </c>
      <c r="J141" s="11">
        <f t="shared" si="7"/>
        <v>32.63</v>
      </c>
      <c r="K141" s="11">
        <f t="shared" si="8"/>
        <v>38.3</v>
      </c>
      <c r="L141" s="11">
        <f t="shared" si="9"/>
        <v>70.93</v>
      </c>
      <c r="M141" s="12">
        <v>46</v>
      </c>
      <c r="N141" s="13"/>
    </row>
    <row r="142" ht="16" customHeight="1" spans="1:14">
      <c r="A142" s="7">
        <v>140</v>
      </c>
      <c r="B142" s="8" t="s">
        <v>169</v>
      </c>
      <c r="C142" s="8">
        <v>114</v>
      </c>
      <c r="D142" s="8" t="s">
        <v>88</v>
      </c>
      <c r="E142" s="8" t="s">
        <v>89</v>
      </c>
      <c r="F142" s="8">
        <v>80620220425</v>
      </c>
      <c r="G142" s="8">
        <v>60.26</v>
      </c>
      <c r="H142" s="8">
        <f>VLOOKUP(B142,[2]Sheet1!$B$96:$C$188,2,FALSE)</f>
        <v>80620220031</v>
      </c>
      <c r="I142" s="11">
        <f>VLOOKUP(H142,[2]Sheet1!$C$96:$J$188,8,FALSE)</f>
        <v>81.4</v>
      </c>
      <c r="J142" s="11">
        <f t="shared" si="7"/>
        <v>30.13</v>
      </c>
      <c r="K142" s="11">
        <f t="shared" si="8"/>
        <v>40.7</v>
      </c>
      <c r="L142" s="11">
        <f t="shared" si="9"/>
        <v>70.83</v>
      </c>
      <c r="M142" s="12">
        <v>47</v>
      </c>
      <c r="N142" s="12"/>
    </row>
    <row r="143" ht="16" customHeight="1" spans="1:14">
      <c r="A143" s="7">
        <v>141</v>
      </c>
      <c r="B143" s="8" t="s">
        <v>170</v>
      </c>
      <c r="C143" s="8">
        <v>114</v>
      </c>
      <c r="D143" s="8" t="s">
        <v>88</v>
      </c>
      <c r="E143" s="8" t="s">
        <v>89</v>
      </c>
      <c r="F143" s="8">
        <v>80620220319</v>
      </c>
      <c r="G143" s="8">
        <v>61.43</v>
      </c>
      <c r="H143" s="8">
        <f>VLOOKUP(B143,[2]Sheet1!$B$96:$C$188,2,FALSE)</f>
        <v>80620220029</v>
      </c>
      <c r="I143" s="11">
        <f>VLOOKUP(H143,[2]Sheet1!$C$96:$J$188,8,FALSE)</f>
        <v>80.2</v>
      </c>
      <c r="J143" s="11">
        <f t="shared" si="7"/>
        <v>30.715</v>
      </c>
      <c r="K143" s="11">
        <f t="shared" si="8"/>
        <v>40.1</v>
      </c>
      <c r="L143" s="11">
        <f t="shared" si="9"/>
        <v>70.815</v>
      </c>
      <c r="M143" s="12">
        <v>48</v>
      </c>
      <c r="N143" s="12"/>
    </row>
    <row r="144" ht="16" customHeight="1" spans="1:14">
      <c r="A144" s="7">
        <v>142</v>
      </c>
      <c r="B144" s="8" t="s">
        <v>171</v>
      </c>
      <c r="C144" s="8">
        <v>114</v>
      </c>
      <c r="D144" s="8" t="s">
        <v>88</v>
      </c>
      <c r="E144" s="8" t="s">
        <v>89</v>
      </c>
      <c r="F144" s="8">
        <v>80620220345</v>
      </c>
      <c r="G144" s="8">
        <v>62.35</v>
      </c>
      <c r="H144" s="8">
        <f>VLOOKUP(B144,[2]Sheet1!$B$96:$C$188,2,FALSE)</f>
        <v>80620220021</v>
      </c>
      <c r="I144" s="11">
        <f>VLOOKUP(H144,[2]Sheet1!$C$96:$J$188,8,FALSE)</f>
        <v>79.2</v>
      </c>
      <c r="J144" s="11">
        <f t="shared" si="7"/>
        <v>31.175</v>
      </c>
      <c r="K144" s="11">
        <f t="shared" si="8"/>
        <v>39.6</v>
      </c>
      <c r="L144" s="11">
        <f t="shared" si="9"/>
        <v>70.775</v>
      </c>
      <c r="M144" s="12">
        <v>49</v>
      </c>
      <c r="N144" s="12"/>
    </row>
    <row r="145" ht="16" customHeight="1" spans="1:14">
      <c r="A145" s="7">
        <v>143</v>
      </c>
      <c r="B145" s="8" t="s">
        <v>172</v>
      </c>
      <c r="C145" s="8">
        <v>114</v>
      </c>
      <c r="D145" s="8" t="s">
        <v>88</v>
      </c>
      <c r="E145" s="8" t="s">
        <v>89</v>
      </c>
      <c r="F145" s="8">
        <v>80620220320</v>
      </c>
      <c r="G145" s="8">
        <v>61.87</v>
      </c>
      <c r="H145" s="8">
        <f>VLOOKUP(B145,[2]Sheet1!$B$96:$C$188,2,FALSE)</f>
        <v>80620220024</v>
      </c>
      <c r="I145" s="11">
        <f>VLOOKUP(H145,[2]Sheet1!$C$96:$J$188,8,FALSE)</f>
        <v>79.6</v>
      </c>
      <c r="J145" s="11">
        <f t="shared" si="7"/>
        <v>30.935</v>
      </c>
      <c r="K145" s="11">
        <f t="shared" si="8"/>
        <v>39.8</v>
      </c>
      <c r="L145" s="11">
        <f t="shared" si="9"/>
        <v>70.735</v>
      </c>
      <c r="M145" s="12">
        <v>50</v>
      </c>
      <c r="N145" s="12"/>
    </row>
    <row r="146" ht="16" customHeight="1" spans="1:14">
      <c r="A146" s="7">
        <v>144</v>
      </c>
      <c r="B146" s="8" t="s">
        <v>173</v>
      </c>
      <c r="C146" s="8">
        <v>114</v>
      </c>
      <c r="D146" s="8" t="s">
        <v>88</v>
      </c>
      <c r="E146" s="8" t="s">
        <v>89</v>
      </c>
      <c r="F146" s="8">
        <v>80620220346</v>
      </c>
      <c r="G146" s="8">
        <v>56.9</v>
      </c>
      <c r="H146" s="8">
        <f>VLOOKUP(B146,[2]Sheet1!$B$96:$C$188,2,FALSE)</f>
        <v>80620220051</v>
      </c>
      <c r="I146" s="11">
        <f>VLOOKUP(H146,[2]Sheet1!$C$96:$J$188,8,FALSE)</f>
        <v>84.4</v>
      </c>
      <c r="J146" s="11">
        <f t="shared" si="7"/>
        <v>28.45</v>
      </c>
      <c r="K146" s="11">
        <f t="shared" si="8"/>
        <v>42.2</v>
      </c>
      <c r="L146" s="11">
        <f t="shared" si="9"/>
        <v>70.65</v>
      </c>
      <c r="M146" s="12">
        <v>51</v>
      </c>
      <c r="N146" s="12"/>
    </row>
    <row r="147" ht="16" customHeight="1" spans="1:14">
      <c r="A147" s="7">
        <v>145</v>
      </c>
      <c r="B147" s="8" t="s">
        <v>174</v>
      </c>
      <c r="C147" s="8">
        <v>114</v>
      </c>
      <c r="D147" s="8" t="s">
        <v>88</v>
      </c>
      <c r="E147" s="8" t="s">
        <v>89</v>
      </c>
      <c r="F147" s="8">
        <v>80620220366</v>
      </c>
      <c r="G147" s="8">
        <v>55.85</v>
      </c>
      <c r="H147" s="8">
        <f>VLOOKUP(B147,[2]Sheet1!$B$96:$C$188,2,FALSE)</f>
        <v>80620220064</v>
      </c>
      <c r="I147" s="11">
        <f>VLOOKUP(H147,[2]Sheet1!$C$96:$J$188,8,FALSE)</f>
        <v>85.4</v>
      </c>
      <c r="J147" s="11">
        <f t="shared" si="7"/>
        <v>27.925</v>
      </c>
      <c r="K147" s="11">
        <f t="shared" si="8"/>
        <v>42.7</v>
      </c>
      <c r="L147" s="11">
        <f t="shared" si="9"/>
        <v>70.625</v>
      </c>
      <c r="M147" s="12">
        <v>52</v>
      </c>
      <c r="N147" s="12"/>
    </row>
    <row r="148" ht="16" customHeight="1" spans="1:14">
      <c r="A148" s="7">
        <v>146</v>
      </c>
      <c r="B148" s="8" t="s">
        <v>175</v>
      </c>
      <c r="C148" s="8">
        <v>114</v>
      </c>
      <c r="D148" s="8" t="s">
        <v>88</v>
      </c>
      <c r="E148" s="8" t="s">
        <v>89</v>
      </c>
      <c r="F148" s="8">
        <v>80620220405</v>
      </c>
      <c r="G148" s="8">
        <v>59.65</v>
      </c>
      <c r="H148" s="8">
        <f>VLOOKUP(B148,[2]Sheet1!$B$96:$C$188,2,FALSE)</f>
        <v>80620220036</v>
      </c>
      <c r="I148" s="11">
        <f>VLOOKUP(H148,[2]Sheet1!$C$96:$J$188,8,FALSE)</f>
        <v>81.5</v>
      </c>
      <c r="J148" s="11">
        <f t="shared" si="7"/>
        <v>29.825</v>
      </c>
      <c r="K148" s="11">
        <f t="shared" si="8"/>
        <v>40.75</v>
      </c>
      <c r="L148" s="11">
        <f t="shared" si="9"/>
        <v>70.575</v>
      </c>
      <c r="M148" s="12">
        <v>53</v>
      </c>
      <c r="N148" s="12"/>
    </row>
    <row r="149" ht="16" customHeight="1" spans="1:14">
      <c r="A149" s="7">
        <v>147</v>
      </c>
      <c r="B149" s="8" t="s">
        <v>176</v>
      </c>
      <c r="C149" s="8">
        <v>114</v>
      </c>
      <c r="D149" s="8" t="s">
        <v>88</v>
      </c>
      <c r="E149" s="8" t="s">
        <v>89</v>
      </c>
      <c r="F149" s="8">
        <v>80620220329</v>
      </c>
      <c r="G149" s="8">
        <v>58.16</v>
      </c>
      <c r="H149" s="8">
        <f>VLOOKUP(B149,[2]Sheet1!$B$96:$C$188,2,FALSE)</f>
        <v>80620220042</v>
      </c>
      <c r="I149" s="11">
        <f>VLOOKUP(H149,[2]Sheet1!$C$96:$J$188,8,FALSE)</f>
        <v>82.9</v>
      </c>
      <c r="J149" s="11">
        <f t="shared" si="7"/>
        <v>29.08</v>
      </c>
      <c r="K149" s="11">
        <f t="shared" si="8"/>
        <v>41.45</v>
      </c>
      <c r="L149" s="11">
        <f t="shared" si="9"/>
        <v>70.53</v>
      </c>
      <c r="M149" s="12">
        <v>54</v>
      </c>
      <c r="N149" s="12"/>
    </row>
    <row r="150" ht="16" customHeight="1" spans="1:14">
      <c r="A150" s="7">
        <v>148</v>
      </c>
      <c r="B150" s="8" t="s">
        <v>177</v>
      </c>
      <c r="C150" s="8">
        <v>114</v>
      </c>
      <c r="D150" s="8" t="s">
        <v>88</v>
      </c>
      <c r="E150" s="8" t="s">
        <v>89</v>
      </c>
      <c r="F150" s="8">
        <v>80620220391</v>
      </c>
      <c r="G150" s="8">
        <v>59.83</v>
      </c>
      <c r="H150" s="8">
        <f>VLOOKUP(B150,[2]Sheet1!$B$96:$C$188,2,FALSE)</f>
        <v>80620220035</v>
      </c>
      <c r="I150" s="11">
        <f>VLOOKUP(H150,[2]Sheet1!$C$96:$J$188,8,FALSE)</f>
        <v>81.2</v>
      </c>
      <c r="J150" s="11">
        <f t="shared" si="7"/>
        <v>29.915</v>
      </c>
      <c r="K150" s="11">
        <f t="shared" si="8"/>
        <v>40.6</v>
      </c>
      <c r="L150" s="11">
        <f t="shared" si="9"/>
        <v>70.515</v>
      </c>
      <c r="M150" s="12">
        <v>55</v>
      </c>
      <c r="N150" s="12"/>
    </row>
    <row r="151" ht="16" customHeight="1" spans="1:14">
      <c r="A151" s="7">
        <v>149</v>
      </c>
      <c r="B151" s="8" t="s">
        <v>178</v>
      </c>
      <c r="C151" s="8">
        <v>114</v>
      </c>
      <c r="D151" s="8" t="s">
        <v>88</v>
      </c>
      <c r="E151" s="8" t="s">
        <v>89</v>
      </c>
      <c r="F151" s="8">
        <v>80620220385</v>
      </c>
      <c r="G151" s="8">
        <v>56.08</v>
      </c>
      <c r="H151" s="8">
        <f>VLOOKUP(B151,[2]Sheet1!$B$96:$C$188,2,FALSE)</f>
        <v>80620220060</v>
      </c>
      <c r="I151" s="11">
        <f>VLOOKUP(H151,[2]Sheet1!$C$96:$J$188,8,FALSE)</f>
        <v>84.5</v>
      </c>
      <c r="J151" s="11">
        <f t="shared" si="7"/>
        <v>28.04</v>
      </c>
      <c r="K151" s="11">
        <f t="shared" si="8"/>
        <v>42.25</v>
      </c>
      <c r="L151" s="11">
        <f t="shared" si="9"/>
        <v>70.29</v>
      </c>
      <c r="M151" s="12">
        <v>56</v>
      </c>
      <c r="N151" s="12"/>
    </row>
    <row r="152" ht="16" customHeight="1" spans="1:14">
      <c r="A152" s="7">
        <v>150</v>
      </c>
      <c r="B152" s="8" t="s">
        <v>179</v>
      </c>
      <c r="C152" s="8">
        <v>114</v>
      </c>
      <c r="D152" s="8" t="s">
        <v>88</v>
      </c>
      <c r="E152" s="8" t="s">
        <v>89</v>
      </c>
      <c r="F152" s="8">
        <v>80620220393</v>
      </c>
      <c r="G152" s="8">
        <v>59.56</v>
      </c>
      <c r="H152" s="8">
        <f>VLOOKUP(B152,[2]Sheet1!$B$96:$C$188,2,FALSE)</f>
        <v>80620220038</v>
      </c>
      <c r="I152" s="11">
        <f>VLOOKUP(H152,[2]Sheet1!$C$96:$J$188,8,FALSE)</f>
        <v>80.8</v>
      </c>
      <c r="J152" s="11">
        <f t="shared" si="7"/>
        <v>29.78</v>
      </c>
      <c r="K152" s="11">
        <f t="shared" si="8"/>
        <v>40.4</v>
      </c>
      <c r="L152" s="11">
        <f t="shared" si="9"/>
        <v>70.18</v>
      </c>
      <c r="M152" s="12">
        <v>57</v>
      </c>
      <c r="N152" s="12"/>
    </row>
    <row r="153" ht="16" customHeight="1" spans="1:14">
      <c r="A153" s="7">
        <v>151</v>
      </c>
      <c r="B153" s="8" t="s">
        <v>180</v>
      </c>
      <c r="C153" s="8">
        <v>114</v>
      </c>
      <c r="D153" s="8" t="s">
        <v>88</v>
      </c>
      <c r="E153" s="8" t="s">
        <v>89</v>
      </c>
      <c r="F153" s="8">
        <v>80620220389</v>
      </c>
      <c r="G153" s="8">
        <v>62.35</v>
      </c>
      <c r="H153" s="8">
        <f>VLOOKUP(B153,[2]Sheet1!$B$96:$C$188,2,FALSE)</f>
        <v>80620220022</v>
      </c>
      <c r="I153" s="11">
        <f>VLOOKUP(H153,[2]Sheet1!$C$96:$J$188,8,FALSE)</f>
        <v>77.9</v>
      </c>
      <c r="J153" s="11">
        <f t="shared" si="7"/>
        <v>31.175</v>
      </c>
      <c r="K153" s="11">
        <f t="shared" si="8"/>
        <v>38.95</v>
      </c>
      <c r="L153" s="11">
        <f t="shared" si="9"/>
        <v>70.125</v>
      </c>
      <c r="M153" s="12">
        <v>58</v>
      </c>
      <c r="N153" s="12"/>
    </row>
    <row r="154" ht="16" customHeight="1" spans="1:14">
      <c r="A154" s="7">
        <v>152</v>
      </c>
      <c r="B154" s="8" t="s">
        <v>181</v>
      </c>
      <c r="C154" s="8">
        <v>114</v>
      </c>
      <c r="D154" s="8" t="s">
        <v>88</v>
      </c>
      <c r="E154" s="8" t="s">
        <v>89</v>
      </c>
      <c r="F154" s="8">
        <v>80620220403</v>
      </c>
      <c r="G154" s="8">
        <v>59.92</v>
      </c>
      <c r="H154" s="8">
        <f>VLOOKUP(B154,[2]Sheet1!$B$96:$C$188,2,FALSE)</f>
        <v>80620220033</v>
      </c>
      <c r="I154" s="11">
        <f>VLOOKUP(H154,[2]Sheet1!$C$96:$J$188,8,FALSE)</f>
        <v>80.02</v>
      </c>
      <c r="J154" s="11">
        <f t="shared" si="7"/>
        <v>29.96</v>
      </c>
      <c r="K154" s="11">
        <f t="shared" si="8"/>
        <v>40.01</v>
      </c>
      <c r="L154" s="11">
        <f t="shared" si="9"/>
        <v>69.97</v>
      </c>
      <c r="M154" s="12">
        <v>59</v>
      </c>
      <c r="N154" s="12"/>
    </row>
    <row r="155" ht="16" customHeight="1" spans="1:14">
      <c r="A155" s="7">
        <v>153</v>
      </c>
      <c r="B155" s="8" t="s">
        <v>182</v>
      </c>
      <c r="C155" s="8">
        <v>114</v>
      </c>
      <c r="D155" s="8" t="s">
        <v>88</v>
      </c>
      <c r="E155" s="8" t="s">
        <v>89</v>
      </c>
      <c r="F155" s="8">
        <v>80620220431</v>
      </c>
      <c r="G155" s="8">
        <v>63.81</v>
      </c>
      <c r="H155" s="8">
        <f>VLOOKUP(B155,[2]Sheet1!$B$96:$C$188,2,FALSE)</f>
        <v>80620220016</v>
      </c>
      <c r="I155" s="11">
        <f>VLOOKUP(H155,[2]Sheet1!$C$96:$J$188,8,FALSE)</f>
        <v>75.9</v>
      </c>
      <c r="J155" s="11">
        <f t="shared" si="7"/>
        <v>31.905</v>
      </c>
      <c r="K155" s="11">
        <f t="shared" si="8"/>
        <v>37.95</v>
      </c>
      <c r="L155" s="11">
        <f t="shared" si="9"/>
        <v>69.855</v>
      </c>
      <c r="M155" s="12">
        <v>60</v>
      </c>
      <c r="N155" s="12"/>
    </row>
    <row r="156" ht="16" customHeight="1" spans="1:14">
      <c r="A156" s="7">
        <v>154</v>
      </c>
      <c r="B156" s="8" t="s">
        <v>183</v>
      </c>
      <c r="C156" s="8">
        <v>114</v>
      </c>
      <c r="D156" s="8" t="s">
        <v>88</v>
      </c>
      <c r="E156" s="8" t="s">
        <v>89</v>
      </c>
      <c r="F156" s="8">
        <v>80620220336</v>
      </c>
      <c r="G156" s="8">
        <v>56.79</v>
      </c>
      <c r="H156" s="8">
        <f>VLOOKUP(B156,[2]Sheet1!$B$96:$C$188,2,FALSE)</f>
        <v>80620220053</v>
      </c>
      <c r="I156" s="11">
        <f>VLOOKUP(H156,[2]Sheet1!$C$96:$J$188,8,FALSE)</f>
        <v>81.92</v>
      </c>
      <c r="J156" s="11">
        <f t="shared" si="7"/>
        <v>28.395</v>
      </c>
      <c r="K156" s="11">
        <f t="shared" si="8"/>
        <v>40.96</v>
      </c>
      <c r="L156" s="11">
        <f t="shared" si="9"/>
        <v>69.355</v>
      </c>
      <c r="M156" s="12">
        <v>61</v>
      </c>
      <c r="N156" s="12"/>
    </row>
    <row r="157" ht="16" customHeight="1" spans="1:14">
      <c r="A157" s="7">
        <v>155</v>
      </c>
      <c r="B157" s="8" t="s">
        <v>184</v>
      </c>
      <c r="C157" s="8">
        <v>114</v>
      </c>
      <c r="D157" s="8" t="s">
        <v>88</v>
      </c>
      <c r="E157" s="8" t="s">
        <v>89</v>
      </c>
      <c r="F157" s="8">
        <v>80620220342</v>
      </c>
      <c r="G157" s="8">
        <v>61.54</v>
      </c>
      <c r="H157" s="8">
        <f>VLOOKUP(B157,[2]Sheet1!$B$96:$C$188,2,FALSE)</f>
        <v>80620220028</v>
      </c>
      <c r="I157" s="11">
        <f>VLOOKUP(H157,[2]Sheet1!$C$96:$J$188,8,FALSE)</f>
        <v>77</v>
      </c>
      <c r="J157" s="11">
        <f t="shared" si="7"/>
        <v>30.77</v>
      </c>
      <c r="K157" s="11">
        <f t="shared" si="8"/>
        <v>38.5</v>
      </c>
      <c r="L157" s="11">
        <f t="shared" si="9"/>
        <v>69.27</v>
      </c>
      <c r="M157" s="12">
        <v>62</v>
      </c>
      <c r="N157" s="12"/>
    </row>
    <row r="158" ht="16" customHeight="1" spans="1:14">
      <c r="A158" s="7">
        <v>156</v>
      </c>
      <c r="B158" s="8" t="s">
        <v>185</v>
      </c>
      <c r="C158" s="8">
        <v>114</v>
      </c>
      <c r="D158" s="8" t="s">
        <v>88</v>
      </c>
      <c r="E158" s="8" t="s">
        <v>89</v>
      </c>
      <c r="F158" s="8">
        <v>80620220370</v>
      </c>
      <c r="G158" s="8">
        <v>58.33</v>
      </c>
      <c r="H158" s="8">
        <f>VLOOKUP(B158,[2]Sheet1!$B$96:$C$188,2,FALSE)</f>
        <v>80620220041</v>
      </c>
      <c r="I158" s="11">
        <f>VLOOKUP(H158,[2]Sheet1!$C$96:$J$188,8,FALSE)</f>
        <v>79.3</v>
      </c>
      <c r="J158" s="11">
        <f t="shared" si="7"/>
        <v>29.165</v>
      </c>
      <c r="K158" s="11">
        <f t="shared" si="8"/>
        <v>39.65</v>
      </c>
      <c r="L158" s="11">
        <f t="shared" si="9"/>
        <v>68.815</v>
      </c>
      <c r="M158" s="12">
        <v>63</v>
      </c>
      <c r="N158" s="12"/>
    </row>
    <row r="159" ht="16" customHeight="1" spans="1:14">
      <c r="A159" s="7">
        <v>157</v>
      </c>
      <c r="B159" s="8" t="s">
        <v>186</v>
      </c>
      <c r="C159" s="8">
        <v>114</v>
      </c>
      <c r="D159" s="8" t="s">
        <v>88</v>
      </c>
      <c r="E159" s="8" t="s">
        <v>89</v>
      </c>
      <c r="F159" s="8">
        <v>80620220376</v>
      </c>
      <c r="G159" s="8">
        <v>57.9</v>
      </c>
      <c r="H159" s="8">
        <f>VLOOKUP(B159,[2]Sheet1!$B$96:$C$188,2,FALSE)</f>
        <v>80620220044</v>
      </c>
      <c r="I159" s="11">
        <f>VLOOKUP(H159,[2]Sheet1!$C$96:$J$188,8,FALSE)</f>
        <v>79.7</v>
      </c>
      <c r="J159" s="11">
        <f t="shared" si="7"/>
        <v>28.95</v>
      </c>
      <c r="K159" s="11">
        <f t="shared" si="8"/>
        <v>39.85</v>
      </c>
      <c r="L159" s="11">
        <f t="shared" si="9"/>
        <v>68.8</v>
      </c>
      <c r="M159" s="12">
        <v>64</v>
      </c>
      <c r="N159" s="12"/>
    </row>
    <row r="160" ht="16" customHeight="1" spans="1:14">
      <c r="A160" s="7">
        <v>158</v>
      </c>
      <c r="B160" s="8" t="s">
        <v>187</v>
      </c>
      <c r="C160" s="8">
        <v>114</v>
      </c>
      <c r="D160" s="8" t="s">
        <v>88</v>
      </c>
      <c r="E160" s="8" t="s">
        <v>89</v>
      </c>
      <c r="F160" s="8">
        <v>80620220424</v>
      </c>
      <c r="G160" s="8">
        <v>58.5</v>
      </c>
      <c r="H160" s="8">
        <f>VLOOKUP(B160,[2]Sheet1!$B$96:$C$188,2,FALSE)</f>
        <v>80620220040</v>
      </c>
      <c r="I160" s="11">
        <f>VLOOKUP(H160,[2]Sheet1!$C$96:$J$188,8,FALSE)</f>
        <v>79</v>
      </c>
      <c r="J160" s="11">
        <f t="shared" si="7"/>
        <v>29.25</v>
      </c>
      <c r="K160" s="11">
        <f t="shared" si="8"/>
        <v>39.5</v>
      </c>
      <c r="L160" s="11">
        <f t="shared" si="9"/>
        <v>68.75</v>
      </c>
      <c r="M160" s="12">
        <v>65</v>
      </c>
      <c r="N160" s="12"/>
    </row>
    <row r="161" ht="16" customHeight="1" spans="1:14">
      <c r="A161" s="7">
        <v>159</v>
      </c>
      <c r="B161" s="8" t="s">
        <v>188</v>
      </c>
      <c r="C161" s="8">
        <v>114</v>
      </c>
      <c r="D161" s="8" t="s">
        <v>88</v>
      </c>
      <c r="E161" s="8" t="s">
        <v>89</v>
      </c>
      <c r="F161" s="8">
        <v>80620220314</v>
      </c>
      <c r="G161" s="8">
        <v>57.88</v>
      </c>
      <c r="H161" s="8">
        <f>VLOOKUP(B161,[2]Sheet1!$B$96:$C$188,2,FALSE)</f>
        <v>80620220045</v>
      </c>
      <c r="I161" s="11">
        <f>VLOOKUP(H161,[2]Sheet1!$C$96:$J$188,8,FALSE)</f>
        <v>79.6</v>
      </c>
      <c r="J161" s="11">
        <f t="shared" si="7"/>
        <v>28.94</v>
      </c>
      <c r="K161" s="11">
        <f t="shared" si="8"/>
        <v>39.8</v>
      </c>
      <c r="L161" s="11">
        <f t="shared" si="9"/>
        <v>68.74</v>
      </c>
      <c r="M161" s="12">
        <v>66</v>
      </c>
      <c r="N161" s="12"/>
    </row>
    <row r="162" ht="16" customHeight="1" spans="1:14">
      <c r="A162" s="7">
        <v>160</v>
      </c>
      <c r="B162" s="8" t="s">
        <v>189</v>
      </c>
      <c r="C162" s="8">
        <v>114</v>
      </c>
      <c r="D162" s="8" t="s">
        <v>88</v>
      </c>
      <c r="E162" s="8" t="s">
        <v>89</v>
      </c>
      <c r="F162" s="8">
        <v>80620220362</v>
      </c>
      <c r="G162" s="8">
        <v>56.05</v>
      </c>
      <c r="H162" s="8">
        <f>VLOOKUP(B162,[2]Sheet1!$B$96:$C$188,2,FALSE)</f>
        <v>80620220061</v>
      </c>
      <c r="I162" s="11">
        <f>VLOOKUP(H162,[2]Sheet1!$C$96:$J$188,8,FALSE)</f>
        <v>81.1</v>
      </c>
      <c r="J162" s="11">
        <f t="shared" si="7"/>
        <v>28.025</v>
      </c>
      <c r="K162" s="11">
        <f t="shared" si="8"/>
        <v>40.55</v>
      </c>
      <c r="L162" s="11">
        <f t="shared" si="9"/>
        <v>68.575</v>
      </c>
      <c r="M162" s="12">
        <v>67</v>
      </c>
      <c r="N162" s="12"/>
    </row>
    <row r="163" ht="16" customHeight="1" spans="1:14">
      <c r="A163" s="7">
        <v>161</v>
      </c>
      <c r="B163" s="8" t="s">
        <v>190</v>
      </c>
      <c r="C163" s="8">
        <v>114</v>
      </c>
      <c r="D163" s="8" t="s">
        <v>88</v>
      </c>
      <c r="E163" s="8" t="s">
        <v>89</v>
      </c>
      <c r="F163" s="8">
        <v>80620220340</v>
      </c>
      <c r="G163" s="8">
        <v>56.66</v>
      </c>
      <c r="H163" s="8">
        <f>VLOOKUP(B163,[2]Sheet1!$B$96:$C$188,2,FALSE)</f>
        <v>80620220055</v>
      </c>
      <c r="I163" s="11">
        <f>VLOOKUP(H163,[2]Sheet1!$C$96:$J$188,8,FALSE)</f>
        <v>80.2</v>
      </c>
      <c r="J163" s="11">
        <f t="shared" si="7"/>
        <v>28.33</v>
      </c>
      <c r="K163" s="11">
        <f t="shared" si="8"/>
        <v>40.1</v>
      </c>
      <c r="L163" s="11">
        <f t="shared" si="9"/>
        <v>68.43</v>
      </c>
      <c r="M163" s="12">
        <v>68</v>
      </c>
      <c r="N163" s="12"/>
    </row>
    <row r="164" ht="16" customHeight="1" spans="1:14">
      <c r="A164" s="7">
        <v>162</v>
      </c>
      <c r="B164" s="8" t="s">
        <v>191</v>
      </c>
      <c r="C164" s="8">
        <v>114</v>
      </c>
      <c r="D164" s="8" t="s">
        <v>88</v>
      </c>
      <c r="E164" s="8" t="s">
        <v>89</v>
      </c>
      <c r="F164" s="8">
        <v>80620220407</v>
      </c>
      <c r="G164" s="8">
        <v>59.6</v>
      </c>
      <c r="H164" s="8">
        <f>VLOOKUP(B164,[2]Sheet1!$B$96:$C$188,2,FALSE)</f>
        <v>80620220037</v>
      </c>
      <c r="I164" s="11">
        <f>VLOOKUP(H164,[2]Sheet1!$C$96:$J$188,8,FALSE)</f>
        <v>76.92</v>
      </c>
      <c r="J164" s="11">
        <f t="shared" si="7"/>
        <v>29.8</v>
      </c>
      <c r="K164" s="11">
        <f t="shared" si="8"/>
        <v>38.46</v>
      </c>
      <c r="L164" s="11">
        <f t="shared" si="9"/>
        <v>68.26</v>
      </c>
      <c r="M164" s="12">
        <v>69</v>
      </c>
      <c r="N164" s="12"/>
    </row>
    <row r="165" ht="16" customHeight="1" spans="1:14">
      <c r="A165" s="7">
        <v>163</v>
      </c>
      <c r="B165" s="8" t="s">
        <v>192</v>
      </c>
      <c r="C165" s="8">
        <v>114</v>
      </c>
      <c r="D165" s="8" t="s">
        <v>88</v>
      </c>
      <c r="E165" s="8" t="s">
        <v>89</v>
      </c>
      <c r="F165" s="8">
        <v>80620220333</v>
      </c>
      <c r="G165" s="8">
        <v>56.67</v>
      </c>
      <c r="H165" s="8">
        <f>VLOOKUP(B165,[2]Sheet1!$B$96:$C$188,2,FALSE)</f>
        <v>80620220054</v>
      </c>
      <c r="I165" s="11">
        <f>VLOOKUP(H165,[2]Sheet1!$C$96:$J$188,8,FALSE)</f>
        <v>79.6</v>
      </c>
      <c r="J165" s="11">
        <f t="shared" si="7"/>
        <v>28.335</v>
      </c>
      <c r="K165" s="11">
        <f t="shared" si="8"/>
        <v>39.8</v>
      </c>
      <c r="L165" s="11">
        <f t="shared" si="9"/>
        <v>68.135</v>
      </c>
      <c r="M165" s="12">
        <v>70</v>
      </c>
      <c r="N165" s="12"/>
    </row>
    <row r="166" ht="16" customHeight="1" spans="1:14">
      <c r="A166" s="7">
        <v>164</v>
      </c>
      <c r="B166" s="8" t="s">
        <v>193</v>
      </c>
      <c r="C166" s="8">
        <v>114</v>
      </c>
      <c r="D166" s="8" t="s">
        <v>88</v>
      </c>
      <c r="E166" s="8" t="s">
        <v>89</v>
      </c>
      <c r="F166" s="8">
        <v>80620220321</v>
      </c>
      <c r="G166" s="8">
        <v>55.88</v>
      </c>
      <c r="H166" s="8">
        <f>VLOOKUP(B166,[2]Sheet1!$B$96:$C$188,2,FALSE)</f>
        <v>80620220063</v>
      </c>
      <c r="I166" s="11">
        <f>VLOOKUP(H166,[2]Sheet1!$C$96:$J$188,8,FALSE)</f>
        <v>80</v>
      </c>
      <c r="J166" s="11">
        <f t="shared" si="7"/>
        <v>27.94</v>
      </c>
      <c r="K166" s="11">
        <f t="shared" si="8"/>
        <v>40</v>
      </c>
      <c r="L166" s="11">
        <f t="shared" si="9"/>
        <v>67.94</v>
      </c>
      <c r="M166" s="12">
        <v>71</v>
      </c>
      <c r="N166" s="12"/>
    </row>
    <row r="167" ht="16" customHeight="1" spans="1:14">
      <c r="A167" s="7">
        <v>165</v>
      </c>
      <c r="B167" s="8" t="s">
        <v>194</v>
      </c>
      <c r="C167" s="8">
        <v>114</v>
      </c>
      <c r="D167" s="8" t="s">
        <v>88</v>
      </c>
      <c r="E167" s="8" t="s">
        <v>89</v>
      </c>
      <c r="F167" s="8">
        <v>80620220330</v>
      </c>
      <c r="G167" s="8">
        <v>54.77</v>
      </c>
      <c r="H167" s="8">
        <f>VLOOKUP(B167,[2]Sheet1!$B$96:$C$188,2,FALSE)</f>
        <v>80620220070</v>
      </c>
      <c r="I167" s="11">
        <f>VLOOKUP(H167,[2]Sheet1!$C$96:$J$188,8,FALSE)</f>
        <v>80.9</v>
      </c>
      <c r="J167" s="11">
        <f t="shared" si="7"/>
        <v>27.385</v>
      </c>
      <c r="K167" s="11">
        <f t="shared" si="8"/>
        <v>40.45</v>
      </c>
      <c r="L167" s="11">
        <f t="shared" si="9"/>
        <v>67.835</v>
      </c>
      <c r="M167" s="12">
        <v>72</v>
      </c>
      <c r="N167" s="12"/>
    </row>
    <row r="168" ht="16" customHeight="1" spans="1:14">
      <c r="A168" s="7">
        <v>166</v>
      </c>
      <c r="B168" s="8" t="s">
        <v>195</v>
      </c>
      <c r="C168" s="8">
        <v>114</v>
      </c>
      <c r="D168" s="8" t="s">
        <v>88</v>
      </c>
      <c r="E168" s="8" t="s">
        <v>89</v>
      </c>
      <c r="F168" s="8">
        <v>80620220315</v>
      </c>
      <c r="G168" s="8">
        <v>54</v>
      </c>
      <c r="H168" s="8">
        <f>VLOOKUP(B168,[2]Sheet1!$B$96:$C$188,2,FALSE)</f>
        <v>80620220078</v>
      </c>
      <c r="I168" s="11">
        <f>VLOOKUP(H168,[2]Sheet1!$C$96:$J$188,8,FALSE)</f>
        <v>81.6</v>
      </c>
      <c r="J168" s="11">
        <f t="shared" si="7"/>
        <v>27</v>
      </c>
      <c r="K168" s="11">
        <f t="shared" si="8"/>
        <v>40.8</v>
      </c>
      <c r="L168" s="11">
        <f t="shared" si="9"/>
        <v>67.8</v>
      </c>
      <c r="M168" s="12">
        <v>73</v>
      </c>
      <c r="N168" s="12"/>
    </row>
    <row r="169" ht="16" customHeight="1" spans="1:14">
      <c r="A169" s="7">
        <v>167</v>
      </c>
      <c r="B169" s="8" t="s">
        <v>196</v>
      </c>
      <c r="C169" s="8">
        <v>114</v>
      </c>
      <c r="D169" s="8" t="s">
        <v>88</v>
      </c>
      <c r="E169" s="8" t="s">
        <v>89</v>
      </c>
      <c r="F169" s="8">
        <v>80620220412</v>
      </c>
      <c r="G169" s="8">
        <v>58.16</v>
      </c>
      <c r="H169" s="8">
        <f>VLOOKUP(B169,[2]Sheet1!$B$96:$C$188,2,FALSE)</f>
        <v>80620220043</v>
      </c>
      <c r="I169" s="11">
        <f>VLOOKUP(H169,[2]Sheet1!$C$96:$J$188,8,FALSE)</f>
        <v>77.2</v>
      </c>
      <c r="J169" s="11">
        <f t="shared" si="7"/>
        <v>29.08</v>
      </c>
      <c r="K169" s="11">
        <f t="shared" si="8"/>
        <v>38.6</v>
      </c>
      <c r="L169" s="11">
        <f t="shared" si="9"/>
        <v>67.68</v>
      </c>
      <c r="M169" s="12">
        <v>74</v>
      </c>
      <c r="N169" s="12"/>
    </row>
    <row r="170" ht="16" customHeight="1" spans="1:14">
      <c r="A170" s="7">
        <v>168</v>
      </c>
      <c r="B170" s="8" t="s">
        <v>197</v>
      </c>
      <c r="C170" s="8">
        <v>114</v>
      </c>
      <c r="D170" s="8" t="s">
        <v>88</v>
      </c>
      <c r="E170" s="8" t="s">
        <v>89</v>
      </c>
      <c r="F170" s="8">
        <v>80620220349</v>
      </c>
      <c r="G170" s="8">
        <v>57.58</v>
      </c>
      <c r="H170" s="8">
        <f>VLOOKUP(B170,[2]Sheet1!$B$96:$C$188,2,FALSE)</f>
        <v>80620220047</v>
      </c>
      <c r="I170" s="11">
        <f>VLOOKUP(H170,[2]Sheet1!$C$96:$J$188,8,FALSE)</f>
        <v>77.6</v>
      </c>
      <c r="J170" s="11">
        <f t="shared" si="7"/>
        <v>28.79</v>
      </c>
      <c r="K170" s="11">
        <f t="shared" si="8"/>
        <v>38.8</v>
      </c>
      <c r="L170" s="11">
        <f t="shared" si="9"/>
        <v>67.59</v>
      </c>
      <c r="M170" s="12">
        <v>75</v>
      </c>
      <c r="N170" s="12"/>
    </row>
    <row r="171" ht="16" customHeight="1" spans="1:14">
      <c r="A171" s="7">
        <v>169</v>
      </c>
      <c r="B171" s="8" t="s">
        <v>198</v>
      </c>
      <c r="C171" s="8">
        <v>114</v>
      </c>
      <c r="D171" s="8" t="s">
        <v>88</v>
      </c>
      <c r="E171" s="8" t="s">
        <v>89</v>
      </c>
      <c r="F171" s="8">
        <v>80620220341</v>
      </c>
      <c r="G171" s="8">
        <v>55.36</v>
      </c>
      <c r="H171" s="8">
        <f>VLOOKUP(B171,[2]Sheet1!$B$96:$C$188,2,FALSE)</f>
        <v>80620220066</v>
      </c>
      <c r="I171" s="11">
        <f>VLOOKUP(H171,[2]Sheet1!$C$96:$J$188,8,FALSE)</f>
        <v>78.3</v>
      </c>
      <c r="J171" s="11">
        <f t="shared" si="7"/>
        <v>27.68</v>
      </c>
      <c r="K171" s="11">
        <f t="shared" si="8"/>
        <v>39.15</v>
      </c>
      <c r="L171" s="11">
        <f t="shared" si="9"/>
        <v>66.83</v>
      </c>
      <c r="M171" s="12">
        <v>76</v>
      </c>
      <c r="N171" s="12"/>
    </row>
    <row r="172" ht="16" customHeight="1" spans="1:14">
      <c r="A172" s="7">
        <v>170</v>
      </c>
      <c r="B172" s="8" t="s">
        <v>199</v>
      </c>
      <c r="C172" s="8">
        <v>114</v>
      </c>
      <c r="D172" s="8" t="s">
        <v>88</v>
      </c>
      <c r="E172" s="8" t="s">
        <v>89</v>
      </c>
      <c r="F172" s="8">
        <v>80620220402</v>
      </c>
      <c r="G172" s="8">
        <v>54.85</v>
      </c>
      <c r="H172" s="8">
        <f>VLOOKUP(B172,[2]Sheet1!$B$96:$C$188,2,FALSE)</f>
        <v>80620220069</v>
      </c>
      <c r="I172" s="11">
        <f>VLOOKUP(H172,[2]Sheet1!$C$96:$J$188,8,FALSE)</f>
        <v>78.2</v>
      </c>
      <c r="J172" s="11">
        <f t="shared" si="7"/>
        <v>27.425</v>
      </c>
      <c r="K172" s="11">
        <f t="shared" si="8"/>
        <v>39.1</v>
      </c>
      <c r="L172" s="11">
        <f t="shared" si="9"/>
        <v>66.525</v>
      </c>
      <c r="M172" s="12">
        <v>77</v>
      </c>
      <c r="N172" s="12"/>
    </row>
    <row r="173" ht="16" customHeight="1" spans="1:14">
      <c r="A173" s="7">
        <v>171</v>
      </c>
      <c r="B173" s="8" t="s">
        <v>200</v>
      </c>
      <c r="C173" s="8">
        <v>114</v>
      </c>
      <c r="D173" s="8" t="s">
        <v>88</v>
      </c>
      <c r="E173" s="8" t="s">
        <v>89</v>
      </c>
      <c r="F173" s="8">
        <v>80620220324</v>
      </c>
      <c r="G173" s="8">
        <v>56.79</v>
      </c>
      <c r="H173" s="8">
        <f>VLOOKUP(B173,[2]Sheet1!$B$96:$C$188,2,FALSE)</f>
        <v>80620220052</v>
      </c>
      <c r="I173" s="11">
        <f>VLOOKUP(H173,[2]Sheet1!$C$96:$J$188,8,FALSE)</f>
        <v>76.1</v>
      </c>
      <c r="J173" s="11">
        <f t="shared" si="7"/>
        <v>28.395</v>
      </c>
      <c r="K173" s="11">
        <f t="shared" si="8"/>
        <v>38.05</v>
      </c>
      <c r="L173" s="11">
        <f t="shared" si="9"/>
        <v>66.445</v>
      </c>
      <c r="M173" s="12">
        <v>78</v>
      </c>
      <c r="N173" s="12"/>
    </row>
    <row r="174" ht="16" customHeight="1" spans="1:14">
      <c r="A174" s="7">
        <v>172</v>
      </c>
      <c r="B174" s="8" t="s">
        <v>201</v>
      </c>
      <c r="C174" s="8">
        <v>114</v>
      </c>
      <c r="D174" s="8" t="s">
        <v>88</v>
      </c>
      <c r="E174" s="8" t="s">
        <v>89</v>
      </c>
      <c r="F174" s="8">
        <v>80620220313</v>
      </c>
      <c r="G174" s="8">
        <v>54.16</v>
      </c>
      <c r="H174" s="8">
        <f>VLOOKUP(B174,[2]Sheet1!$B$96:$C$188,2,FALSE)</f>
        <v>80620220075</v>
      </c>
      <c r="I174" s="11">
        <f>VLOOKUP(H174,[2]Sheet1!$C$96:$J$188,8,FALSE)</f>
        <v>78.7</v>
      </c>
      <c r="J174" s="11">
        <f t="shared" ref="J174:J188" si="10">G174*0.5</f>
        <v>27.08</v>
      </c>
      <c r="K174" s="11">
        <f t="shared" ref="K174:K188" si="11">I174*0.5</f>
        <v>39.35</v>
      </c>
      <c r="L174" s="11">
        <f t="shared" ref="L174:L188" si="12">J174+K174</f>
        <v>66.43</v>
      </c>
      <c r="M174" s="12">
        <v>79</v>
      </c>
      <c r="N174" s="12"/>
    </row>
    <row r="175" ht="16" customHeight="1" spans="1:14">
      <c r="A175" s="7">
        <v>173</v>
      </c>
      <c r="B175" s="8" t="s">
        <v>202</v>
      </c>
      <c r="C175" s="8">
        <v>114</v>
      </c>
      <c r="D175" s="8" t="s">
        <v>88</v>
      </c>
      <c r="E175" s="8" t="s">
        <v>89</v>
      </c>
      <c r="F175" s="8">
        <v>80620220344</v>
      </c>
      <c r="G175" s="8">
        <v>55.04</v>
      </c>
      <c r="H175" s="8">
        <f>VLOOKUP(B175,[2]Sheet1!$B$96:$C$188,2,FALSE)</f>
        <v>80620220068</v>
      </c>
      <c r="I175" s="11">
        <f>VLOOKUP(H175,[2]Sheet1!$C$96:$J$188,8,FALSE)</f>
        <v>77.7</v>
      </c>
      <c r="J175" s="11">
        <f t="shared" si="10"/>
        <v>27.52</v>
      </c>
      <c r="K175" s="11">
        <f t="shared" si="11"/>
        <v>38.85</v>
      </c>
      <c r="L175" s="11">
        <f t="shared" si="12"/>
        <v>66.37</v>
      </c>
      <c r="M175" s="12">
        <v>80</v>
      </c>
      <c r="N175" s="12"/>
    </row>
    <row r="176" ht="16" customHeight="1" spans="1:14">
      <c r="A176" s="7">
        <v>174</v>
      </c>
      <c r="B176" s="8" t="s">
        <v>203</v>
      </c>
      <c r="C176" s="8">
        <v>114</v>
      </c>
      <c r="D176" s="8" t="s">
        <v>88</v>
      </c>
      <c r="E176" s="8" t="s">
        <v>89</v>
      </c>
      <c r="F176" s="8">
        <v>80620220334</v>
      </c>
      <c r="G176" s="8">
        <v>59.08</v>
      </c>
      <c r="H176" s="8">
        <f>VLOOKUP(B176,[2]Sheet1!$B$96:$C$188,2,FALSE)</f>
        <v>80620220039</v>
      </c>
      <c r="I176" s="11">
        <f>VLOOKUP(H176,[2]Sheet1!$C$96:$J$188,8,FALSE)</f>
        <v>73.6</v>
      </c>
      <c r="J176" s="11">
        <f t="shared" si="10"/>
        <v>29.54</v>
      </c>
      <c r="K176" s="11">
        <f t="shared" si="11"/>
        <v>36.8</v>
      </c>
      <c r="L176" s="11">
        <f t="shared" si="12"/>
        <v>66.34</v>
      </c>
      <c r="M176" s="12">
        <v>81</v>
      </c>
      <c r="N176" s="12"/>
    </row>
    <row r="177" ht="16" customHeight="1" spans="1:14">
      <c r="A177" s="7">
        <v>175</v>
      </c>
      <c r="B177" s="8" t="s">
        <v>204</v>
      </c>
      <c r="C177" s="8">
        <v>114</v>
      </c>
      <c r="D177" s="8" t="s">
        <v>88</v>
      </c>
      <c r="E177" s="8" t="s">
        <v>89</v>
      </c>
      <c r="F177" s="8">
        <v>80620220356</v>
      </c>
      <c r="G177" s="8">
        <v>56.95</v>
      </c>
      <c r="H177" s="8">
        <f>VLOOKUP(B177,[2]Sheet1!$B$96:$C$188,2,FALSE)</f>
        <v>80620220050</v>
      </c>
      <c r="I177" s="11">
        <f>VLOOKUP(H177,[2]Sheet1!$C$96:$J$188,8,FALSE)</f>
        <v>75.6</v>
      </c>
      <c r="J177" s="11">
        <f t="shared" si="10"/>
        <v>28.475</v>
      </c>
      <c r="K177" s="11">
        <f t="shared" si="11"/>
        <v>37.8</v>
      </c>
      <c r="L177" s="11">
        <f t="shared" si="12"/>
        <v>66.275</v>
      </c>
      <c r="M177" s="12">
        <v>82</v>
      </c>
      <c r="N177" s="12"/>
    </row>
    <row r="178" ht="16" customHeight="1" spans="1:14">
      <c r="A178" s="7">
        <v>176</v>
      </c>
      <c r="B178" s="8" t="s">
        <v>205</v>
      </c>
      <c r="C178" s="8">
        <v>114</v>
      </c>
      <c r="D178" s="8" t="s">
        <v>88</v>
      </c>
      <c r="E178" s="8" t="s">
        <v>89</v>
      </c>
      <c r="F178" s="8">
        <v>80620220360</v>
      </c>
      <c r="G178" s="8">
        <v>55.99</v>
      </c>
      <c r="H178" s="8">
        <f>VLOOKUP(B178,[2]Sheet1!$B$96:$C$188,2,FALSE)</f>
        <v>80620220062</v>
      </c>
      <c r="I178" s="11">
        <f>VLOOKUP(H178,[2]Sheet1!$C$96:$J$188,8,FALSE)</f>
        <v>76.2</v>
      </c>
      <c r="J178" s="11">
        <f t="shared" si="10"/>
        <v>27.995</v>
      </c>
      <c r="K178" s="11">
        <f t="shared" si="11"/>
        <v>38.1</v>
      </c>
      <c r="L178" s="11">
        <f t="shared" si="12"/>
        <v>66.095</v>
      </c>
      <c r="M178" s="12">
        <v>83</v>
      </c>
      <c r="N178" s="12"/>
    </row>
    <row r="179" ht="16" customHeight="1" spans="1:14">
      <c r="A179" s="7">
        <v>177</v>
      </c>
      <c r="B179" s="8" t="s">
        <v>206</v>
      </c>
      <c r="C179" s="8">
        <v>114</v>
      </c>
      <c r="D179" s="8" t="s">
        <v>88</v>
      </c>
      <c r="E179" s="8" t="s">
        <v>89</v>
      </c>
      <c r="F179" s="8">
        <v>80620220387</v>
      </c>
      <c r="G179" s="8">
        <v>56.43</v>
      </c>
      <c r="H179" s="8">
        <f>VLOOKUP(B179,[2]Sheet1!$B$96:$C$188,2,FALSE)</f>
        <v>80620220056</v>
      </c>
      <c r="I179" s="11">
        <f>VLOOKUP(H179,[2]Sheet1!$C$96:$J$188,8,FALSE)</f>
        <v>75.64</v>
      </c>
      <c r="J179" s="11">
        <f t="shared" si="10"/>
        <v>28.215</v>
      </c>
      <c r="K179" s="11">
        <f t="shared" si="11"/>
        <v>37.82</v>
      </c>
      <c r="L179" s="11">
        <f t="shared" si="12"/>
        <v>66.035</v>
      </c>
      <c r="M179" s="12">
        <v>84</v>
      </c>
      <c r="N179" s="12"/>
    </row>
    <row r="180" ht="16" customHeight="1" spans="1:14">
      <c r="A180" s="7">
        <v>178</v>
      </c>
      <c r="B180" s="8" t="s">
        <v>207</v>
      </c>
      <c r="C180" s="8">
        <v>114</v>
      </c>
      <c r="D180" s="8" t="s">
        <v>88</v>
      </c>
      <c r="E180" s="8" t="s">
        <v>89</v>
      </c>
      <c r="F180" s="8">
        <v>80620220352</v>
      </c>
      <c r="G180" s="8">
        <v>56.13</v>
      </c>
      <c r="H180" s="8">
        <f>VLOOKUP(B180,[2]Sheet1!$B$96:$C$188,2,FALSE)</f>
        <v>80620220059</v>
      </c>
      <c r="I180" s="11">
        <f>VLOOKUP(H180,[2]Sheet1!$C$96:$J$188,8,FALSE)</f>
        <v>75.86</v>
      </c>
      <c r="J180" s="11">
        <f t="shared" si="10"/>
        <v>28.065</v>
      </c>
      <c r="K180" s="11">
        <f t="shared" si="11"/>
        <v>37.93</v>
      </c>
      <c r="L180" s="11">
        <f t="shared" si="12"/>
        <v>65.995</v>
      </c>
      <c r="M180" s="12">
        <v>85</v>
      </c>
      <c r="N180" s="12"/>
    </row>
    <row r="181" ht="16" customHeight="1" spans="1:14">
      <c r="A181" s="7">
        <v>179</v>
      </c>
      <c r="B181" s="8" t="s">
        <v>208</v>
      </c>
      <c r="C181" s="8">
        <v>114</v>
      </c>
      <c r="D181" s="8" t="s">
        <v>88</v>
      </c>
      <c r="E181" s="8" t="s">
        <v>89</v>
      </c>
      <c r="F181" s="8">
        <v>80620220422</v>
      </c>
      <c r="G181" s="8">
        <v>54.33</v>
      </c>
      <c r="H181" s="8">
        <f>VLOOKUP(B181,[2]Sheet1!$B$96:$C$188,2,FALSE)</f>
        <v>80620220074</v>
      </c>
      <c r="I181" s="11">
        <f>VLOOKUP(H181,[2]Sheet1!$C$96:$J$188,8,FALSE)</f>
        <v>76.6</v>
      </c>
      <c r="J181" s="11">
        <f t="shared" si="10"/>
        <v>27.165</v>
      </c>
      <c r="K181" s="11">
        <f t="shared" si="11"/>
        <v>38.3</v>
      </c>
      <c r="L181" s="11">
        <f t="shared" si="12"/>
        <v>65.465</v>
      </c>
      <c r="M181" s="12">
        <v>86</v>
      </c>
      <c r="N181" s="12"/>
    </row>
    <row r="182" ht="16" customHeight="1" spans="1:14">
      <c r="A182" s="7">
        <v>180</v>
      </c>
      <c r="B182" s="8" t="s">
        <v>209</v>
      </c>
      <c r="C182" s="8">
        <v>114</v>
      </c>
      <c r="D182" s="8" t="s">
        <v>88</v>
      </c>
      <c r="E182" s="8" t="s">
        <v>89</v>
      </c>
      <c r="F182" s="8">
        <v>80620220419</v>
      </c>
      <c r="G182" s="8">
        <v>57.36</v>
      </c>
      <c r="H182" s="8">
        <f>VLOOKUP(B182,[2]Sheet1!$B$96:$C$188,2,FALSE)</f>
        <v>80620220048</v>
      </c>
      <c r="I182" s="11">
        <f>VLOOKUP(H182,[2]Sheet1!$C$96:$J$188,8,FALSE)</f>
        <v>73.1</v>
      </c>
      <c r="J182" s="11">
        <f t="shared" si="10"/>
        <v>28.68</v>
      </c>
      <c r="K182" s="11">
        <f t="shared" si="11"/>
        <v>36.55</v>
      </c>
      <c r="L182" s="11">
        <f t="shared" si="12"/>
        <v>65.23</v>
      </c>
      <c r="M182" s="12">
        <v>87</v>
      </c>
      <c r="N182" s="12"/>
    </row>
    <row r="183" ht="16" customHeight="1" spans="1:14">
      <c r="A183" s="7">
        <v>181</v>
      </c>
      <c r="B183" s="8" t="s">
        <v>210</v>
      </c>
      <c r="C183" s="8">
        <v>114</v>
      </c>
      <c r="D183" s="8" t="s">
        <v>88</v>
      </c>
      <c r="E183" s="8" t="s">
        <v>89</v>
      </c>
      <c r="F183" s="8">
        <v>80620220417</v>
      </c>
      <c r="G183" s="8">
        <v>56.22</v>
      </c>
      <c r="H183" s="8">
        <f>VLOOKUP(B183,[2]Sheet1!$B$96:$C$188,2,FALSE)</f>
        <v>80620220057</v>
      </c>
      <c r="I183" s="11">
        <f>VLOOKUP(H183,[2]Sheet1!$C$96:$J$188,8,FALSE)</f>
        <v>74</v>
      </c>
      <c r="J183" s="11">
        <f t="shared" si="10"/>
        <v>28.11</v>
      </c>
      <c r="K183" s="11">
        <f t="shared" si="11"/>
        <v>37</v>
      </c>
      <c r="L183" s="11">
        <f t="shared" si="12"/>
        <v>65.11</v>
      </c>
      <c r="M183" s="12">
        <v>88</v>
      </c>
      <c r="N183" s="12"/>
    </row>
    <row r="184" ht="16" customHeight="1" spans="1:14">
      <c r="A184" s="7">
        <v>182</v>
      </c>
      <c r="B184" s="8" t="s">
        <v>211</v>
      </c>
      <c r="C184" s="8">
        <v>114</v>
      </c>
      <c r="D184" s="8" t="s">
        <v>88</v>
      </c>
      <c r="E184" s="8" t="s">
        <v>89</v>
      </c>
      <c r="F184" s="8">
        <v>80620220420</v>
      </c>
      <c r="G184" s="8">
        <v>54.02</v>
      </c>
      <c r="H184" s="8">
        <f>VLOOKUP(B184,[2]Sheet1!$B$96:$C$188,2,FALSE)</f>
        <v>80620220077</v>
      </c>
      <c r="I184" s="11">
        <f>VLOOKUP(H184,[2]Sheet1!$C$96:$J$188,8,FALSE)</f>
        <v>73.8</v>
      </c>
      <c r="J184" s="11">
        <f t="shared" si="10"/>
        <v>27.01</v>
      </c>
      <c r="K184" s="11">
        <f t="shared" si="11"/>
        <v>36.9</v>
      </c>
      <c r="L184" s="11">
        <f t="shared" si="12"/>
        <v>63.91</v>
      </c>
      <c r="M184" s="12">
        <v>89</v>
      </c>
      <c r="N184" s="12"/>
    </row>
    <row r="185" ht="16" customHeight="1" spans="1:14">
      <c r="A185" s="7">
        <v>183</v>
      </c>
      <c r="B185" s="8" t="s">
        <v>212</v>
      </c>
      <c r="C185" s="8">
        <v>114</v>
      </c>
      <c r="D185" s="8" t="s">
        <v>88</v>
      </c>
      <c r="E185" s="8" t="s">
        <v>89</v>
      </c>
      <c r="F185" s="8">
        <v>80620220379</v>
      </c>
      <c r="G185" s="8">
        <v>70.1</v>
      </c>
      <c r="H185" s="8">
        <f>VLOOKUP(B185,[2]Sheet1!$B$96:$C$188,2,FALSE)</f>
        <v>80620220002</v>
      </c>
      <c r="I185" s="11">
        <v>0</v>
      </c>
      <c r="J185" s="11">
        <f t="shared" si="10"/>
        <v>35.05</v>
      </c>
      <c r="K185" s="11">
        <f t="shared" si="11"/>
        <v>0</v>
      </c>
      <c r="L185" s="11">
        <f t="shared" si="12"/>
        <v>35.05</v>
      </c>
      <c r="M185" s="12">
        <v>90</v>
      </c>
      <c r="N185" s="13"/>
    </row>
    <row r="186" ht="16" customHeight="1" spans="1:14">
      <c r="A186" s="7">
        <v>184</v>
      </c>
      <c r="B186" s="8" t="s">
        <v>213</v>
      </c>
      <c r="C186" s="8">
        <v>114</v>
      </c>
      <c r="D186" s="8" t="s">
        <v>88</v>
      </c>
      <c r="E186" s="8" t="s">
        <v>89</v>
      </c>
      <c r="F186" s="8">
        <v>80620220361</v>
      </c>
      <c r="G186" s="8">
        <v>55.65</v>
      </c>
      <c r="H186" s="8">
        <f>VLOOKUP(B186,[2]Sheet1!$B$96:$C$188,2,FALSE)</f>
        <v>80620220065</v>
      </c>
      <c r="I186" s="11">
        <v>0</v>
      </c>
      <c r="J186" s="11">
        <f t="shared" si="10"/>
        <v>27.825</v>
      </c>
      <c r="K186" s="11">
        <f t="shared" si="11"/>
        <v>0</v>
      </c>
      <c r="L186" s="11">
        <f t="shared" si="12"/>
        <v>27.825</v>
      </c>
      <c r="M186" s="12">
        <v>91</v>
      </c>
      <c r="N186" s="12"/>
    </row>
    <row r="187" ht="16" customHeight="1" spans="1:14">
      <c r="A187" s="7">
        <v>185</v>
      </c>
      <c r="B187" s="8" t="s">
        <v>214</v>
      </c>
      <c r="C187" s="8">
        <v>114</v>
      </c>
      <c r="D187" s="8" t="s">
        <v>88</v>
      </c>
      <c r="E187" s="8" t="s">
        <v>89</v>
      </c>
      <c r="F187" s="8">
        <v>80620220371</v>
      </c>
      <c r="G187" s="8">
        <v>55.32</v>
      </c>
      <c r="H187" s="8">
        <f>VLOOKUP(B187,[2]Sheet1!$B$96:$C$188,2,FALSE)</f>
        <v>80620220067</v>
      </c>
      <c r="I187" s="11">
        <v>0</v>
      </c>
      <c r="J187" s="11">
        <f t="shared" si="10"/>
        <v>27.66</v>
      </c>
      <c r="K187" s="11">
        <f t="shared" si="11"/>
        <v>0</v>
      </c>
      <c r="L187" s="11">
        <f t="shared" si="12"/>
        <v>27.66</v>
      </c>
      <c r="M187" s="12">
        <v>92</v>
      </c>
      <c r="N187" s="12"/>
    </row>
    <row r="188" ht="16" customHeight="1" spans="1:14">
      <c r="A188" s="7">
        <v>186</v>
      </c>
      <c r="B188" s="8" t="s">
        <v>215</v>
      </c>
      <c r="C188" s="8">
        <v>114</v>
      </c>
      <c r="D188" s="8" t="s">
        <v>88</v>
      </c>
      <c r="E188" s="8" t="s">
        <v>89</v>
      </c>
      <c r="F188" s="8">
        <v>80620220408</v>
      </c>
      <c r="G188" s="8">
        <v>54.62</v>
      </c>
      <c r="H188" s="8">
        <f>VLOOKUP(B188,[2]Sheet1!$B$96:$C$188,2,FALSE)</f>
        <v>80620220071</v>
      </c>
      <c r="I188" s="11">
        <v>0</v>
      </c>
      <c r="J188" s="11">
        <f t="shared" si="10"/>
        <v>27.31</v>
      </c>
      <c r="K188" s="11">
        <f t="shared" si="11"/>
        <v>0</v>
      </c>
      <c r="L188" s="11">
        <f t="shared" si="12"/>
        <v>27.31</v>
      </c>
      <c r="M188" s="12">
        <v>93</v>
      </c>
      <c r="N188" s="12"/>
    </row>
  </sheetData>
  <autoFilter ref="A2:N188">
    <extLst/>
  </autoFilter>
  <sortState ref="A3:N188">
    <sortCondition ref="C3:C188"/>
    <sortCondition ref="L3:L188" descending="1"/>
  </sortState>
  <mergeCells count="1">
    <mergeCell ref="A1:N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罗雄良</cp:lastModifiedBy>
  <dcterms:created xsi:type="dcterms:W3CDTF">2022-08-08T01:54:00Z</dcterms:created>
  <dcterms:modified xsi:type="dcterms:W3CDTF">2022-08-25T06:02:09Z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DC6E1F58091345A0A49D707526A90D80</vt:lpwstr>
  </property>
  <property fmtid="{D5CDD505-2E9C-101B-9397-08002B2CF9AE}" pid="3" name="KSOProductBuildVer">
    <vt:lpwstr>2052-11.1.0.12302</vt:lpwstr>
  </property>
</Properties>
</file>