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1" l="1"/>
  <c r="G118" i="1"/>
  <c r="H298" i="1"/>
  <c r="H269" i="1"/>
  <c r="H254" i="1"/>
  <c r="H302" i="1"/>
  <c r="H303" i="1"/>
  <c r="H301" i="1"/>
  <c r="H300" i="1"/>
  <c r="H299" i="1"/>
  <c r="H297" i="1"/>
  <c r="H296" i="1"/>
  <c r="H295" i="1"/>
  <c r="H292" i="1"/>
  <c r="H294" i="1"/>
  <c r="H293" i="1"/>
  <c r="H291" i="1"/>
  <c r="H284" i="1"/>
  <c r="H290" i="1"/>
  <c r="H289" i="1"/>
  <c r="H288" i="1"/>
  <c r="H282" i="1"/>
  <c r="H286" i="1"/>
  <c r="H287" i="1"/>
  <c r="H285" i="1"/>
  <c r="H279" i="1"/>
  <c r="H280" i="1"/>
  <c r="H283" i="1"/>
  <c r="H281" i="1"/>
  <c r="H278" i="1"/>
  <c r="H277" i="1"/>
  <c r="H276" i="1"/>
  <c r="H274" i="1"/>
  <c r="H275" i="1"/>
  <c r="H273" i="1"/>
  <c r="H272" i="1"/>
  <c r="H268" i="1"/>
  <c r="H266" i="1"/>
  <c r="H271" i="1"/>
  <c r="H270" i="1"/>
  <c r="H267" i="1"/>
  <c r="H265" i="1"/>
  <c r="H264" i="1"/>
  <c r="H262" i="1"/>
  <c r="H261" i="1"/>
  <c r="H263" i="1"/>
  <c r="H260" i="1"/>
  <c r="H259" i="1"/>
  <c r="H258" i="1"/>
  <c r="H257" i="1"/>
  <c r="H256" i="1"/>
  <c r="H253" i="1"/>
  <c r="H255" i="1"/>
  <c r="H239" i="1"/>
  <c r="H250" i="1"/>
  <c r="H251" i="1"/>
  <c r="H249" i="1"/>
  <c r="H248" i="1"/>
  <c r="H246" i="1"/>
  <c r="H245" i="1"/>
  <c r="H240" i="1"/>
  <c r="H238" i="1"/>
  <c r="H242" i="1"/>
  <c r="H247" i="1"/>
  <c r="H252" i="1"/>
  <c r="H241" i="1"/>
  <c r="H243" i="1"/>
  <c r="H244" i="1"/>
  <c r="H236" i="1"/>
  <c r="H232" i="1"/>
  <c r="H231" i="1"/>
  <c r="H237" i="1"/>
  <c r="H226" i="1"/>
  <c r="H225" i="1"/>
  <c r="H233" i="1"/>
  <c r="H234" i="1"/>
  <c r="H235" i="1"/>
  <c r="H227" i="1"/>
  <c r="H229" i="1"/>
  <c r="H230" i="1"/>
  <c r="H224" i="1"/>
  <c r="H223" i="1"/>
  <c r="H228" i="1"/>
  <c r="H221" i="1"/>
  <c r="H214" i="1"/>
  <c r="H217" i="1"/>
  <c r="H222" i="1"/>
  <c r="H218" i="1"/>
  <c r="H220" i="1"/>
  <c r="H216" i="1"/>
  <c r="H219" i="1"/>
  <c r="H215" i="1"/>
  <c r="H203" i="1"/>
  <c r="H201" i="1"/>
  <c r="H193" i="1"/>
  <c r="H213" i="1"/>
  <c r="H210" i="1"/>
  <c r="H212" i="1"/>
  <c r="H211" i="1"/>
  <c r="H209" i="1"/>
  <c r="H208" i="1"/>
  <c r="H204" i="1"/>
  <c r="H205" i="1"/>
  <c r="H202" i="1"/>
  <c r="H206" i="1"/>
  <c r="H200" i="1"/>
  <c r="H199" i="1"/>
  <c r="H207" i="1"/>
  <c r="H195" i="1"/>
  <c r="H198" i="1"/>
  <c r="H194" i="1"/>
  <c r="H197" i="1"/>
  <c r="H196" i="1"/>
  <c r="H185" i="1"/>
  <c r="H192" i="1"/>
  <c r="H190" i="1"/>
  <c r="H189" i="1"/>
  <c r="H188" i="1"/>
  <c r="H191" i="1"/>
  <c r="H186" i="1"/>
  <c r="H187" i="1"/>
  <c r="H184" i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H159" i="1"/>
  <c r="H157" i="1"/>
  <c r="H158" i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H129" i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H118" i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H102" i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<sst xmlns="http://schemas.openxmlformats.org/spreadsheetml/2006/main" count="330" uniqueCount="330">
  <si>
    <t>序号</t>
  </si>
  <si>
    <t>报考岗位</t>
  </si>
  <si>
    <t>笔试成绩</t>
  </si>
  <si>
    <t>专业测试成绩</t>
  </si>
  <si>
    <t>最终成绩</t>
  </si>
  <si>
    <t>备注</t>
  </si>
  <si>
    <t>202231022811</t>
  </si>
  <si>
    <t>202231022802</t>
  </si>
  <si>
    <t>202231022630</t>
  </si>
  <si>
    <t>202231022123</t>
  </si>
  <si>
    <t>202231022813</t>
  </si>
  <si>
    <t>202231021917</t>
  </si>
  <si>
    <t>202231022417</t>
  </si>
  <si>
    <t>202231022519</t>
  </si>
  <si>
    <t>202231022001</t>
  </si>
  <si>
    <t>202231022227</t>
  </si>
  <si>
    <t>202231022516</t>
  </si>
  <si>
    <t>202231022728</t>
  </si>
  <si>
    <t>202231021905</t>
  </si>
  <si>
    <t>202231022111</t>
  </si>
  <si>
    <t>202231022315</t>
  </si>
  <si>
    <t>202231022107</t>
  </si>
  <si>
    <t>202231022401</t>
  </si>
  <si>
    <t>202231022826</t>
  </si>
  <si>
    <t>202231022518</t>
  </si>
  <si>
    <t>202231021904</t>
  </si>
  <si>
    <t>202231022429</t>
  </si>
  <si>
    <t>202231021914</t>
  </si>
  <si>
    <t>202231022403</t>
  </si>
  <si>
    <t>202231022512</t>
  </si>
  <si>
    <t>202231022525</t>
  </si>
  <si>
    <t>202231022810</t>
  </si>
  <si>
    <t>202231022028</t>
  </si>
  <si>
    <t>202231022426</t>
  </si>
  <si>
    <t>202231022615</t>
  </si>
  <si>
    <t>202231022730</t>
  </si>
  <si>
    <t>202231022916</t>
  </si>
  <si>
    <t>202231021920</t>
  </si>
  <si>
    <t>202231022209</t>
  </si>
  <si>
    <t>202231022827</t>
  </si>
  <si>
    <t>202231022316</t>
  </si>
  <si>
    <t>202231022206</t>
  </si>
  <si>
    <t>202231022415</t>
  </si>
  <si>
    <t>202231022416</t>
  </si>
  <si>
    <t>202231022430</t>
  </si>
  <si>
    <t>202231022715</t>
  </si>
  <si>
    <t>202231022222</t>
  </si>
  <si>
    <t>202231022301</t>
  </si>
  <si>
    <t>202231022905</t>
  </si>
  <si>
    <t>202231021930</t>
  </si>
  <si>
    <t>202231022022</t>
  </si>
  <si>
    <t>202231022115</t>
  </si>
  <si>
    <t>202231022603</t>
  </si>
  <si>
    <t>202231022607</t>
  </si>
  <si>
    <t>202231022727</t>
  </si>
  <si>
    <t>202231022101</t>
  </si>
  <si>
    <t>202231022609</t>
  </si>
  <si>
    <t>202231022624</t>
  </si>
  <si>
    <t>202231022019</t>
  </si>
  <si>
    <t>202231022122</t>
  </si>
  <si>
    <t>202231022406</t>
  </si>
  <si>
    <t>202231022016</t>
  </si>
  <si>
    <t>202231022616</t>
  </si>
  <si>
    <t>202231022617</t>
  </si>
  <si>
    <t>202231022412</t>
  </si>
  <si>
    <t>202231021915</t>
  </si>
  <si>
    <t>202231022302</t>
  </si>
  <si>
    <t>修正系数</t>
    <phoneticPr fontId="2" type="noConversion"/>
  </si>
  <si>
    <t>修正专业测试成绩</t>
    <phoneticPr fontId="2" type="noConversion"/>
  </si>
  <si>
    <t>小学语文1</t>
    <phoneticPr fontId="2" type="noConversion"/>
  </si>
  <si>
    <t>202231023522</t>
  </si>
  <si>
    <t>202231024520</t>
  </si>
  <si>
    <t>202231023306</t>
  </si>
  <si>
    <t>202231023402</t>
  </si>
  <si>
    <t>202231024610</t>
  </si>
  <si>
    <t>202231023228</t>
  </si>
  <si>
    <t>202231023910</t>
  </si>
  <si>
    <t>202231023820</t>
  </si>
  <si>
    <t>202231024021</t>
  </si>
  <si>
    <t>202231024020</t>
  </si>
  <si>
    <t>202231023119</t>
  </si>
  <si>
    <t>202231023627</t>
  </si>
  <si>
    <t>202231023501</t>
  </si>
  <si>
    <t>202231024012</t>
  </si>
  <si>
    <t>202231023926</t>
  </si>
  <si>
    <t>202231023126</t>
  </si>
  <si>
    <t>202231024330</t>
  </si>
  <si>
    <t>202231023021</t>
  </si>
  <si>
    <t>202231023508</t>
  </si>
  <si>
    <t>202231024111</t>
  </si>
  <si>
    <t>202231024628</t>
  </si>
  <si>
    <t>202231024713</t>
  </si>
  <si>
    <t>202231024406</t>
  </si>
  <si>
    <t>202231024512</t>
  </si>
  <si>
    <t>小学语文2</t>
    <phoneticPr fontId="2" type="noConversion"/>
  </si>
  <si>
    <t>小学数学1</t>
  </si>
  <si>
    <t>202231010513</t>
  </si>
  <si>
    <t>202231010330</t>
  </si>
  <si>
    <t>202231010324</t>
  </si>
  <si>
    <t>202231010626</t>
  </si>
  <si>
    <t>202231010125</t>
  </si>
  <si>
    <t>202231010304</t>
  </si>
  <si>
    <t>202231010609</t>
  </si>
  <si>
    <t>202231010315</t>
  </si>
  <si>
    <t>202231010406</t>
  </si>
  <si>
    <t>202231010526</t>
  </si>
  <si>
    <t>202231010212</t>
  </si>
  <si>
    <t>202231010225</t>
  </si>
  <si>
    <t>202231010420</t>
  </si>
  <si>
    <t>202231010501</t>
  </si>
  <si>
    <t>202231010512</t>
  </si>
  <si>
    <t>202231010210</t>
  </si>
  <si>
    <t>202231010419</t>
  </si>
  <si>
    <t>202231010101</t>
  </si>
  <si>
    <t>202231010622</t>
  </si>
  <si>
    <t>202231010119</t>
  </si>
  <si>
    <t>202231010629</t>
  </si>
  <si>
    <t>202231010524</t>
  </si>
  <si>
    <t>202231010627</t>
  </si>
  <si>
    <t>202231010703</t>
  </si>
  <si>
    <t>202231010211</t>
  </si>
  <si>
    <t>202231010222</t>
  </si>
  <si>
    <t>202231010114</t>
  </si>
  <si>
    <t>202231010325</t>
  </si>
  <si>
    <t>202231010313</t>
  </si>
  <si>
    <t>202231010509</t>
  </si>
  <si>
    <t>202231010111</t>
  </si>
  <si>
    <t>202231010311</t>
  </si>
  <si>
    <t>202231010511</t>
  </si>
  <si>
    <t>202231010521</t>
  </si>
  <si>
    <t>202231010306</t>
  </si>
  <si>
    <t>202231010224</t>
  </si>
  <si>
    <t>202231010428</t>
  </si>
  <si>
    <t>202231010105</t>
  </si>
  <si>
    <t>202231010705</t>
  </si>
  <si>
    <t>202231010516</t>
  </si>
  <si>
    <t>202231010608</t>
  </si>
  <si>
    <t>202231010107</t>
  </si>
  <si>
    <t>202231010317</t>
  </si>
  <si>
    <t>小学数学2</t>
  </si>
  <si>
    <t>202231012115</t>
  </si>
  <si>
    <t>202231012220</t>
  </si>
  <si>
    <t>202231010804</t>
  </si>
  <si>
    <t>202231011527</t>
  </si>
  <si>
    <t>202231011513</t>
  </si>
  <si>
    <t>202231010803</t>
  </si>
  <si>
    <t>202231011127</t>
  </si>
  <si>
    <t>202231011503</t>
  </si>
  <si>
    <t>202231011707</t>
  </si>
  <si>
    <t>202231012229</t>
  </si>
  <si>
    <t>202231012312</t>
  </si>
  <si>
    <t>202231011212</t>
  </si>
  <si>
    <t>202231010812</t>
  </si>
  <si>
    <t>202231011316</t>
  </si>
  <si>
    <t>202231012208</t>
  </si>
  <si>
    <t>202231011105</t>
  </si>
  <si>
    <t>202231011304</t>
  </si>
  <si>
    <t>202231011405</t>
  </si>
  <si>
    <t>202231011028</t>
  </si>
  <si>
    <t>202231012021</t>
  </si>
  <si>
    <t>202231012617</t>
  </si>
  <si>
    <t>202231011626</t>
  </si>
  <si>
    <t>202231012417</t>
  </si>
  <si>
    <t>202231011806</t>
  </si>
  <si>
    <t>202231011817</t>
  </si>
  <si>
    <t>202231012622</t>
  </si>
  <si>
    <t>202231012705</t>
  </si>
  <si>
    <t>202231012707</t>
  </si>
  <si>
    <t>202231012626</t>
  </si>
  <si>
    <t>小学英语</t>
    <phoneticPr fontId="2" type="noConversion"/>
  </si>
  <si>
    <t>小学体育1</t>
  </si>
  <si>
    <t>202231013029</t>
  </si>
  <si>
    <t>202231012930</t>
  </si>
  <si>
    <t>202231013107</t>
  </si>
  <si>
    <t>202231013025</t>
  </si>
  <si>
    <t>202231013127</t>
  </si>
  <si>
    <t>202231013222</t>
  </si>
  <si>
    <t>202231013217</t>
  </si>
  <si>
    <t>202231013211</t>
  </si>
  <si>
    <t>202231013223</t>
  </si>
  <si>
    <t>202231012924</t>
  </si>
  <si>
    <t>202231013202</t>
  </si>
  <si>
    <t>202231013002</t>
  </si>
  <si>
    <t>202231013023</t>
  </si>
  <si>
    <t>202231013114</t>
  </si>
  <si>
    <t>202231012927</t>
  </si>
  <si>
    <t>202231013019</t>
  </si>
  <si>
    <t>202231012914</t>
  </si>
  <si>
    <t>202231013004</t>
  </si>
  <si>
    <t>202231013203</t>
  </si>
  <si>
    <t>202231013130</t>
  </si>
  <si>
    <t>202231013020</t>
  </si>
  <si>
    <t>202231012923</t>
  </si>
  <si>
    <t>202231013028</t>
  </si>
  <si>
    <t>202231013018</t>
  </si>
  <si>
    <t>小学体育2</t>
  </si>
  <si>
    <t>202231013309</t>
  </si>
  <si>
    <t>202231013330</t>
  </si>
  <si>
    <t>202231013409</t>
  </si>
  <si>
    <t>202231013315</t>
  </si>
  <si>
    <t>202231013226</t>
  </si>
  <si>
    <t>202231013421</t>
  </si>
  <si>
    <t>202231013405</t>
  </si>
  <si>
    <t>202231013413</t>
  </si>
  <si>
    <t>202231013308</t>
  </si>
  <si>
    <t>小学美术2</t>
  </si>
  <si>
    <t>小学美术1</t>
    <phoneticPr fontId="2" type="noConversion"/>
  </si>
  <si>
    <t>202231013905</t>
  </si>
  <si>
    <t>202231014022</t>
  </si>
  <si>
    <t>202231013712</t>
  </si>
  <si>
    <t>202231013509</t>
  </si>
  <si>
    <t>202231014111</t>
  </si>
  <si>
    <t>202231013726</t>
  </si>
  <si>
    <t>202231013614</t>
  </si>
  <si>
    <t>202231014106</t>
  </si>
  <si>
    <t>202231013428</t>
  </si>
  <si>
    <t>202231013724</t>
  </si>
  <si>
    <t>202231013626</t>
  </si>
  <si>
    <t>202231013904</t>
  </si>
  <si>
    <t>202231013810</t>
  </si>
  <si>
    <t>202231014128</t>
  </si>
  <si>
    <t>202231013930</t>
  </si>
  <si>
    <t>202231014323</t>
  </si>
  <si>
    <t>202231014412</t>
  </si>
  <si>
    <t>202231014220</t>
  </si>
  <si>
    <t>202231014205</t>
  </si>
  <si>
    <t>202231014427</t>
  </si>
  <si>
    <t>202231014308</t>
  </si>
  <si>
    <t>初中语文</t>
  </si>
  <si>
    <t>初中数学</t>
  </si>
  <si>
    <t>初中英语</t>
  </si>
  <si>
    <t>初中物理</t>
  </si>
  <si>
    <t>初中道法1</t>
  </si>
  <si>
    <t>初中道法2</t>
  </si>
  <si>
    <t>初中历史</t>
  </si>
  <si>
    <t>初中地理1</t>
  </si>
  <si>
    <t>初中地理2</t>
  </si>
  <si>
    <t>初中体育</t>
  </si>
  <si>
    <t>202231020217</t>
  </si>
  <si>
    <t>202231020107</t>
  </si>
  <si>
    <t>202231020118</t>
  </si>
  <si>
    <t>202231020109</t>
  </si>
  <si>
    <t>202231020213</t>
  </si>
  <si>
    <t>202231020121</t>
  </si>
  <si>
    <t>202231020114</t>
  </si>
  <si>
    <t>202231020208</t>
  </si>
  <si>
    <t>202231020110</t>
  </si>
  <si>
    <t>202231020414</t>
  </si>
  <si>
    <t>202231020312</t>
  </si>
  <si>
    <t>202231020409</t>
  </si>
  <si>
    <t>202231020305</t>
  </si>
  <si>
    <t>202231020324</t>
  </si>
  <si>
    <t>202231020308</t>
  </si>
  <si>
    <t>202231020317</t>
  </si>
  <si>
    <t>202231020309</t>
  </si>
  <si>
    <t>202231020228</t>
  </si>
  <si>
    <t>202231020229</t>
  </si>
  <si>
    <t>202231020401</t>
  </si>
  <si>
    <t>202231020406</t>
  </si>
  <si>
    <t>202231020311</t>
  </si>
  <si>
    <t>202231020415</t>
  </si>
  <si>
    <t>202231020306</t>
  </si>
  <si>
    <t>202231021204</t>
  </si>
  <si>
    <t>202231020922</t>
  </si>
  <si>
    <t>202231020524</t>
  </si>
  <si>
    <t>202231020714</t>
  </si>
  <si>
    <t>202231021211</t>
  </si>
  <si>
    <t>202231020429</t>
  </si>
  <si>
    <t>202231021209</t>
  </si>
  <si>
    <t>202231020818</t>
  </si>
  <si>
    <t>202231021225</t>
  </si>
  <si>
    <t>202231020523</t>
  </si>
  <si>
    <t>202231021125</t>
  </si>
  <si>
    <t>202231020805</t>
  </si>
  <si>
    <t>202231020506</t>
  </si>
  <si>
    <t>202231020913</t>
  </si>
  <si>
    <t>202231020813</t>
  </si>
  <si>
    <t>202231021310</t>
  </si>
  <si>
    <t>202231021305</t>
  </si>
  <si>
    <t>202231021312</t>
  </si>
  <si>
    <t>202231021302</t>
  </si>
  <si>
    <t>202231021306</t>
  </si>
  <si>
    <t>202231021307</t>
  </si>
  <si>
    <t>202231021401</t>
  </si>
  <si>
    <t>202231021322</t>
  </si>
  <si>
    <t>202231021329</t>
  </si>
  <si>
    <t>202231021318</t>
  </si>
  <si>
    <t>202231021317</t>
  </si>
  <si>
    <t>202231021316</t>
  </si>
  <si>
    <t>202231021325</t>
  </si>
  <si>
    <t>202231021426</t>
  </si>
  <si>
    <t>202231021421</t>
  </si>
  <si>
    <t>202231021425</t>
  </si>
  <si>
    <t>202231021502</t>
  </si>
  <si>
    <t>202231021514</t>
  </si>
  <si>
    <t>202231021418</t>
  </si>
  <si>
    <t>202231021818</t>
  </si>
  <si>
    <t>202231021816</t>
  </si>
  <si>
    <t>202231021823</t>
  </si>
  <si>
    <t>202231021819</t>
  </si>
  <si>
    <t>202231021817</t>
  </si>
  <si>
    <t>202231021822</t>
  </si>
  <si>
    <t>202231021602</t>
  </si>
  <si>
    <t>202231021613</t>
  </si>
  <si>
    <t>202231021528</t>
  </si>
  <si>
    <t>202231021524</t>
  </si>
  <si>
    <t>202231021530</t>
  </si>
  <si>
    <t>202231021610</t>
  </si>
  <si>
    <t>202231021615</t>
  </si>
  <si>
    <t>202231021603</t>
  </si>
  <si>
    <t>202231021523</t>
  </si>
  <si>
    <t>202231021529</t>
  </si>
  <si>
    <t>202231021612</t>
  </si>
  <si>
    <t>202231021617</t>
  </si>
  <si>
    <t>202231021606</t>
  </si>
  <si>
    <t>202231021607</t>
  </si>
  <si>
    <t>202231021709</t>
  </si>
  <si>
    <t>202231021701</t>
  </si>
  <si>
    <t>202231021710</t>
  </si>
  <si>
    <t>202231021803</t>
  </si>
  <si>
    <t>202231021722</t>
  </si>
  <si>
    <t>202231021725</t>
  </si>
  <si>
    <t>202231021719</t>
  </si>
  <si>
    <t>202231021801</t>
  </si>
  <si>
    <t>202231021729</t>
  </si>
  <si>
    <t>202231021714</t>
  </si>
  <si>
    <t>202231021806</t>
  </si>
  <si>
    <t>202231021730</t>
  </si>
  <si>
    <t>2022年度南谯区面向社会公开招聘编外教师专业测试成绩及最终成绩</t>
    <phoneticPr fontId="2" type="noConversion"/>
  </si>
  <si>
    <t>准考证号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</si>
</sst>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等线"/>
      <family val="2"/>
      <scheme val="minor"/>
    </font>
    <font>
      <sz val="18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Protection="0">
      <alignment vertical="center"/>
    </xf>
  </cellStyleXfs>
  <cellXfs count="35">
    <xf numFmtId="0" fontId="0" fillId="0" borderId="0" xfId="0"/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报名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03"/>
  <sheetViews>
    <sheetView tabSelected="1" workbookViewId="0">
      <selection activeCell="C2" sqref="C2"/>
    </sheetView>
  </sheetViews>
  <sheetFormatPr defaultColWidth="9" defaultRowHeight="14.25" x14ac:dyDescent="0.2"/>
  <cols>
    <col min="1" max="1" width="5" style="6" customWidth="1"/>
    <col min="2" max="2" width="9.5" style="19" customWidth="1"/>
    <col min="3" max="3" width="16.125" style="19" customWidth="1"/>
    <col min="4" max="4" width="13.625" style="19" customWidth="1"/>
    <col min="5" max="5" width="16.25" style="19" customWidth="1"/>
    <col min="6" max="6" width="16.625" style="19" customWidth="1"/>
    <col min="7" max="8" width="14" style="19" customWidth="1"/>
    <col min="9" max="9" width="8.875" style="19" customWidth="1"/>
    <col min="10" max="11" width="9" style="12" customWidth="1"/>
    <col min="12" max="241" width="9" style="1" customWidth="1"/>
    <col min="242" max="247" width="9" style="2"/>
    <col min="248" max="248" width="5" style="2" customWidth="1"/>
    <col min="249" max="250" width="9.5" style="2" customWidth="1"/>
    <col min="251" max="251" width="8.25" style="2" customWidth="1"/>
    <col min="252" max="252" width="8.75" style="2" customWidth="1"/>
    <col min="253" max="253" width="13.625" style="2" customWidth="1"/>
    <col min="254" max="254" width="16.25" style="2" customWidth="1"/>
    <col min="255" max="255" width="16.625" style="2" customWidth="1"/>
    <col min="256" max="257" width="14" style="2" customWidth="1"/>
    <col min="258" max="258" width="8.875" style="2" customWidth="1"/>
    <col min="259" max="266" width="0" style="2" hidden="1" customWidth="1"/>
    <col min="267" max="497" width="9" style="2" customWidth="1"/>
    <col min="498" max="503" width="9" style="2"/>
    <col min="504" max="504" width="5" style="2" customWidth="1"/>
    <col min="505" max="506" width="9.5" style="2" customWidth="1"/>
    <col min="507" max="507" width="8.25" style="2" customWidth="1"/>
    <col min="508" max="508" width="8.75" style="2" customWidth="1"/>
    <col min="509" max="509" width="13.625" style="2" customWidth="1"/>
    <col min="510" max="510" width="16.25" style="2" customWidth="1"/>
    <col min="511" max="511" width="16.625" style="2" customWidth="1"/>
    <col min="512" max="513" width="14" style="2" customWidth="1"/>
    <col min="514" max="514" width="8.875" style="2" customWidth="1"/>
    <col min="515" max="522" width="0" style="2" hidden="1" customWidth="1"/>
    <col min="523" max="753" width="9" style="2" customWidth="1"/>
    <col min="754" max="759" width="9" style="2"/>
    <col min="760" max="760" width="5" style="2" customWidth="1"/>
    <col min="761" max="762" width="9.5" style="2" customWidth="1"/>
    <col min="763" max="763" width="8.25" style="2" customWidth="1"/>
    <col min="764" max="764" width="8.75" style="2" customWidth="1"/>
    <col min="765" max="765" width="13.625" style="2" customWidth="1"/>
    <col min="766" max="766" width="16.25" style="2" customWidth="1"/>
    <col min="767" max="767" width="16.625" style="2" customWidth="1"/>
    <col min="768" max="769" width="14" style="2" customWidth="1"/>
    <col min="770" max="770" width="8.875" style="2" customWidth="1"/>
    <col min="771" max="778" width="0" style="2" hidden="1" customWidth="1"/>
    <col min="779" max="1009" width="9" style="2" customWidth="1"/>
    <col min="1010" max="1015" width="9" style="2"/>
    <col min="1016" max="1016" width="5" style="2" customWidth="1"/>
    <col min="1017" max="1018" width="9.5" style="2" customWidth="1"/>
    <col min="1019" max="1019" width="8.25" style="2" customWidth="1"/>
    <col min="1020" max="1020" width="8.75" style="2" customWidth="1"/>
    <col min="1021" max="1021" width="13.625" style="2" customWidth="1"/>
    <col min="1022" max="1022" width="16.25" style="2" customWidth="1"/>
    <col min="1023" max="1023" width="16.625" style="2" customWidth="1"/>
    <col min="1024" max="1025" width="14" style="2" customWidth="1"/>
    <col min="1026" max="1026" width="8.875" style="2" customWidth="1"/>
    <col min="1027" max="1034" width="0" style="2" hidden="1" customWidth="1"/>
    <col min="1035" max="1265" width="9" style="2" customWidth="1"/>
    <col min="1266" max="1271" width="9" style="2"/>
    <col min="1272" max="1272" width="5" style="2" customWidth="1"/>
    <col min="1273" max="1274" width="9.5" style="2" customWidth="1"/>
    <col min="1275" max="1275" width="8.25" style="2" customWidth="1"/>
    <col min="1276" max="1276" width="8.75" style="2" customWidth="1"/>
    <col min="1277" max="1277" width="13.625" style="2" customWidth="1"/>
    <col min="1278" max="1278" width="16.25" style="2" customWidth="1"/>
    <col min="1279" max="1279" width="16.625" style="2" customWidth="1"/>
    <col min="1280" max="1281" width="14" style="2" customWidth="1"/>
    <col min="1282" max="1282" width="8.875" style="2" customWidth="1"/>
    <col min="1283" max="1290" width="0" style="2" hidden="1" customWidth="1"/>
    <col min="1291" max="1521" width="9" style="2" customWidth="1"/>
    <col min="1522" max="1527" width="9" style="2"/>
    <col min="1528" max="1528" width="5" style="2" customWidth="1"/>
    <col min="1529" max="1530" width="9.5" style="2" customWidth="1"/>
    <col min="1531" max="1531" width="8.25" style="2" customWidth="1"/>
    <col min="1532" max="1532" width="8.75" style="2" customWidth="1"/>
    <col min="1533" max="1533" width="13.625" style="2" customWidth="1"/>
    <col min="1534" max="1534" width="16.25" style="2" customWidth="1"/>
    <col min="1535" max="1535" width="16.625" style="2" customWidth="1"/>
    <col min="1536" max="1537" width="14" style="2" customWidth="1"/>
    <col min="1538" max="1538" width="8.875" style="2" customWidth="1"/>
    <col min="1539" max="1546" width="0" style="2" hidden="1" customWidth="1"/>
    <col min="1547" max="1777" width="9" style="2" customWidth="1"/>
    <col min="1778" max="1783" width="9" style="2"/>
    <col min="1784" max="1784" width="5" style="2" customWidth="1"/>
    <col min="1785" max="1786" width="9.5" style="2" customWidth="1"/>
    <col min="1787" max="1787" width="8.25" style="2" customWidth="1"/>
    <col min="1788" max="1788" width="8.75" style="2" customWidth="1"/>
    <col min="1789" max="1789" width="13.625" style="2" customWidth="1"/>
    <col min="1790" max="1790" width="16.25" style="2" customWidth="1"/>
    <col min="1791" max="1791" width="16.625" style="2" customWidth="1"/>
    <col min="1792" max="1793" width="14" style="2" customWidth="1"/>
    <col min="1794" max="1794" width="8.875" style="2" customWidth="1"/>
    <col min="1795" max="1802" width="0" style="2" hidden="1" customWidth="1"/>
    <col min="1803" max="2033" width="9" style="2" customWidth="1"/>
    <col min="2034" max="2039" width="9" style="2"/>
    <col min="2040" max="2040" width="5" style="2" customWidth="1"/>
    <col min="2041" max="2042" width="9.5" style="2" customWidth="1"/>
    <col min="2043" max="2043" width="8.25" style="2" customWidth="1"/>
    <col min="2044" max="2044" width="8.75" style="2" customWidth="1"/>
    <col min="2045" max="2045" width="13.625" style="2" customWidth="1"/>
    <col min="2046" max="2046" width="16.25" style="2" customWidth="1"/>
    <col min="2047" max="2047" width="16.625" style="2" customWidth="1"/>
    <col min="2048" max="2049" width="14" style="2" customWidth="1"/>
    <col min="2050" max="2050" width="8.875" style="2" customWidth="1"/>
    <col min="2051" max="2058" width="0" style="2" hidden="1" customWidth="1"/>
    <col min="2059" max="2289" width="9" style="2" customWidth="1"/>
    <col min="2290" max="2295" width="9" style="2"/>
    <col min="2296" max="2296" width="5" style="2" customWidth="1"/>
    <col min="2297" max="2298" width="9.5" style="2" customWidth="1"/>
    <col min="2299" max="2299" width="8.25" style="2" customWidth="1"/>
    <col min="2300" max="2300" width="8.75" style="2" customWidth="1"/>
    <col min="2301" max="2301" width="13.625" style="2" customWidth="1"/>
    <col min="2302" max="2302" width="16.25" style="2" customWidth="1"/>
    <col min="2303" max="2303" width="16.625" style="2" customWidth="1"/>
    <col min="2304" max="2305" width="14" style="2" customWidth="1"/>
    <col min="2306" max="2306" width="8.875" style="2" customWidth="1"/>
    <col min="2307" max="2314" width="0" style="2" hidden="1" customWidth="1"/>
    <col min="2315" max="2545" width="9" style="2" customWidth="1"/>
    <col min="2546" max="2551" width="9" style="2"/>
    <col min="2552" max="2552" width="5" style="2" customWidth="1"/>
    <col min="2553" max="2554" width="9.5" style="2" customWidth="1"/>
    <col min="2555" max="2555" width="8.25" style="2" customWidth="1"/>
    <col min="2556" max="2556" width="8.75" style="2" customWidth="1"/>
    <col min="2557" max="2557" width="13.625" style="2" customWidth="1"/>
    <col min="2558" max="2558" width="16.25" style="2" customWidth="1"/>
    <col min="2559" max="2559" width="16.625" style="2" customWidth="1"/>
    <col min="2560" max="2561" width="14" style="2" customWidth="1"/>
    <col min="2562" max="2562" width="8.875" style="2" customWidth="1"/>
    <col min="2563" max="2570" width="0" style="2" hidden="1" customWidth="1"/>
    <col min="2571" max="2801" width="9" style="2" customWidth="1"/>
    <col min="2802" max="2807" width="9" style="2"/>
    <col min="2808" max="2808" width="5" style="2" customWidth="1"/>
    <col min="2809" max="2810" width="9.5" style="2" customWidth="1"/>
    <col min="2811" max="2811" width="8.25" style="2" customWidth="1"/>
    <col min="2812" max="2812" width="8.75" style="2" customWidth="1"/>
    <col min="2813" max="2813" width="13.625" style="2" customWidth="1"/>
    <col min="2814" max="2814" width="16.25" style="2" customWidth="1"/>
    <col min="2815" max="2815" width="16.625" style="2" customWidth="1"/>
    <col min="2816" max="2817" width="14" style="2" customWidth="1"/>
    <col min="2818" max="2818" width="8.875" style="2" customWidth="1"/>
    <col min="2819" max="2826" width="0" style="2" hidden="1" customWidth="1"/>
    <col min="2827" max="3057" width="9" style="2" customWidth="1"/>
    <col min="3058" max="3063" width="9" style="2"/>
    <col min="3064" max="3064" width="5" style="2" customWidth="1"/>
    <col min="3065" max="3066" width="9.5" style="2" customWidth="1"/>
    <col min="3067" max="3067" width="8.25" style="2" customWidth="1"/>
    <col min="3068" max="3068" width="8.75" style="2" customWidth="1"/>
    <col min="3069" max="3069" width="13.625" style="2" customWidth="1"/>
    <col min="3070" max="3070" width="16.25" style="2" customWidth="1"/>
    <col min="3071" max="3071" width="16.625" style="2" customWidth="1"/>
    <col min="3072" max="3073" width="14" style="2" customWidth="1"/>
    <col min="3074" max="3074" width="8.875" style="2" customWidth="1"/>
    <col min="3075" max="3082" width="0" style="2" hidden="1" customWidth="1"/>
    <col min="3083" max="3313" width="9" style="2" customWidth="1"/>
    <col min="3314" max="3319" width="9" style="2"/>
    <col min="3320" max="3320" width="5" style="2" customWidth="1"/>
    <col min="3321" max="3322" width="9.5" style="2" customWidth="1"/>
    <col min="3323" max="3323" width="8.25" style="2" customWidth="1"/>
    <col min="3324" max="3324" width="8.75" style="2" customWidth="1"/>
    <col min="3325" max="3325" width="13.625" style="2" customWidth="1"/>
    <col min="3326" max="3326" width="16.25" style="2" customWidth="1"/>
    <col min="3327" max="3327" width="16.625" style="2" customWidth="1"/>
    <col min="3328" max="3329" width="14" style="2" customWidth="1"/>
    <col min="3330" max="3330" width="8.875" style="2" customWidth="1"/>
    <col min="3331" max="3338" width="0" style="2" hidden="1" customWidth="1"/>
    <col min="3339" max="3569" width="9" style="2" customWidth="1"/>
    <col min="3570" max="3575" width="9" style="2"/>
    <col min="3576" max="3576" width="5" style="2" customWidth="1"/>
    <col min="3577" max="3578" width="9.5" style="2" customWidth="1"/>
    <col min="3579" max="3579" width="8.25" style="2" customWidth="1"/>
    <col min="3580" max="3580" width="8.75" style="2" customWidth="1"/>
    <col min="3581" max="3581" width="13.625" style="2" customWidth="1"/>
    <col min="3582" max="3582" width="16.25" style="2" customWidth="1"/>
    <col min="3583" max="3583" width="16.625" style="2" customWidth="1"/>
    <col min="3584" max="3585" width="14" style="2" customWidth="1"/>
    <col min="3586" max="3586" width="8.875" style="2" customWidth="1"/>
    <col min="3587" max="3594" width="0" style="2" hidden="1" customWidth="1"/>
    <col min="3595" max="3825" width="9" style="2" customWidth="1"/>
    <col min="3826" max="3831" width="9" style="2"/>
    <col min="3832" max="3832" width="5" style="2" customWidth="1"/>
    <col min="3833" max="3834" width="9.5" style="2" customWidth="1"/>
    <col min="3835" max="3835" width="8.25" style="2" customWidth="1"/>
    <col min="3836" max="3836" width="8.75" style="2" customWidth="1"/>
    <col min="3837" max="3837" width="13.625" style="2" customWidth="1"/>
    <col min="3838" max="3838" width="16.25" style="2" customWidth="1"/>
    <col min="3839" max="3839" width="16.625" style="2" customWidth="1"/>
    <col min="3840" max="3841" width="14" style="2" customWidth="1"/>
    <col min="3842" max="3842" width="8.875" style="2" customWidth="1"/>
    <col min="3843" max="3850" width="0" style="2" hidden="1" customWidth="1"/>
    <col min="3851" max="4081" width="9" style="2" customWidth="1"/>
    <col min="4082" max="4087" width="9" style="2"/>
    <col min="4088" max="4088" width="5" style="2" customWidth="1"/>
    <col min="4089" max="4090" width="9.5" style="2" customWidth="1"/>
    <col min="4091" max="4091" width="8.25" style="2" customWidth="1"/>
    <col min="4092" max="4092" width="8.75" style="2" customWidth="1"/>
    <col min="4093" max="4093" width="13.625" style="2" customWidth="1"/>
    <col min="4094" max="4094" width="16.25" style="2" customWidth="1"/>
    <col min="4095" max="4095" width="16.625" style="2" customWidth="1"/>
    <col min="4096" max="4097" width="14" style="2" customWidth="1"/>
    <col min="4098" max="4098" width="8.875" style="2" customWidth="1"/>
    <col min="4099" max="4106" width="0" style="2" hidden="1" customWidth="1"/>
    <col min="4107" max="4337" width="9" style="2" customWidth="1"/>
    <col min="4338" max="4343" width="9" style="2"/>
    <col min="4344" max="4344" width="5" style="2" customWidth="1"/>
    <col min="4345" max="4346" width="9.5" style="2" customWidth="1"/>
    <col min="4347" max="4347" width="8.25" style="2" customWidth="1"/>
    <col min="4348" max="4348" width="8.75" style="2" customWidth="1"/>
    <col min="4349" max="4349" width="13.625" style="2" customWidth="1"/>
    <col min="4350" max="4350" width="16.25" style="2" customWidth="1"/>
    <col min="4351" max="4351" width="16.625" style="2" customWidth="1"/>
    <col min="4352" max="4353" width="14" style="2" customWidth="1"/>
    <col min="4354" max="4354" width="8.875" style="2" customWidth="1"/>
    <col min="4355" max="4362" width="0" style="2" hidden="1" customWidth="1"/>
    <col min="4363" max="4593" width="9" style="2" customWidth="1"/>
    <col min="4594" max="4599" width="9" style="2"/>
    <col min="4600" max="4600" width="5" style="2" customWidth="1"/>
    <col min="4601" max="4602" width="9.5" style="2" customWidth="1"/>
    <col min="4603" max="4603" width="8.25" style="2" customWidth="1"/>
    <col min="4604" max="4604" width="8.75" style="2" customWidth="1"/>
    <col min="4605" max="4605" width="13.625" style="2" customWidth="1"/>
    <col min="4606" max="4606" width="16.25" style="2" customWidth="1"/>
    <col min="4607" max="4607" width="16.625" style="2" customWidth="1"/>
    <col min="4608" max="4609" width="14" style="2" customWidth="1"/>
    <col min="4610" max="4610" width="8.875" style="2" customWidth="1"/>
    <col min="4611" max="4618" width="0" style="2" hidden="1" customWidth="1"/>
    <col min="4619" max="4849" width="9" style="2" customWidth="1"/>
    <col min="4850" max="4855" width="9" style="2"/>
    <col min="4856" max="4856" width="5" style="2" customWidth="1"/>
    <col min="4857" max="4858" width="9.5" style="2" customWidth="1"/>
    <col min="4859" max="4859" width="8.25" style="2" customWidth="1"/>
    <col min="4860" max="4860" width="8.75" style="2" customWidth="1"/>
    <col min="4861" max="4861" width="13.625" style="2" customWidth="1"/>
    <col min="4862" max="4862" width="16.25" style="2" customWidth="1"/>
    <col min="4863" max="4863" width="16.625" style="2" customWidth="1"/>
    <col min="4864" max="4865" width="14" style="2" customWidth="1"/>
    <col min="4866" max="4866" width="8.875" style="2" customWidth="1"/>
    <col min="4867" max="4874" width="0" style="2" hidden="1" customWidth="1"/>
    <col min="4875" max="5105" width="9" style="2" customWidth="1"/>
    <col min="5106" max="5111" width="9" style="2"/>
    <col min="5112" max="5112" width="5" style="2" customWidth="1"/>
    <col min="5113" max="5114" width="9.5" style="2" customWidth="1"/>
    <col min="5115" max="5115" width="8.25" style="2" customWidth="1"/>
    <col min="5116" max="5116" width="8.75" style="2" customWidth="1"/>
    <col min="5117" max="5117" width="13.625" style="2" customWidth="1"/>
    <col min="5118" max="5118" width="16.25" style="2" customWidth="1"/>
    <col min="5119" max="5119" width="16.625" style="2" customWidth="1"/>
    <col min="5120" max="5121" width="14" style="2" customWidth="1"/>
    <col min="5122" max="5122" width="8.875" style="2" customWidth="1"/>
    <col min="5123" max="5130" width="0" style="2" hidden="1" customWidth="1"/>
    <col min="5131" max="5361" width="9" style="2" customWidth="1"/>
    <col min="5362" max="5367" width="9" style="2"/>
    <col min="5368" max="5368" width="5" style="2" customWidth="1"/>
    <col min="5369" max="5370" width="9.5" style="2" customWidth="1"/>
    <col min="5371" max="5371" width="8.25" style="2" customWidth="1"/>
    <col min="5372" max="5372" width="8.75" style="2" customWidth="1"/>
    <col min="5373" max="5373" width="13.625" style="2" customWidth="1"/>
    <col min="5374" max="5374" width="16.25" style="2" customWidth="1"/>
    <col min="5375" max="5375" width="16.625" style="2" customWidth="1"/>
    <col min="5376" max="5377" width="14" style="2" customWidth="1"/>
    <col min="5378" max="5378" width="8.875" style="2" customWidth="1"/>
    <col min="5379" max="5386" width="0" style="2" hidden="1" customWidth="1"/>
    <col min="5387" max="5617" width="9" style="2" customWidth="1"/>
    <col min="5618" max="5623" width="9" style="2"/>
    <col min="5624" max="5624" width="5" style="2" customWidth="1"/>
    <col min="5625" max="5626" width="9.5" style="2" customWidth="1"/>
    <col min="5627" max="5627" width="8.25" style="2" customWidth="1"/>
    <col min="5628" max="5628" width="8.75" style="2" customWidth="1"/>
    <col min="5629" max="5629" width="13.625" style="2" customWidth="1"/>
    <col min="5630" max="5630" width="16.25" style="2" customWidth="1"/>
    <col min="5631" max="5631" width="16.625" style="2" customWidth="1"/>
    <col min="5632" max="5633" width="14" style="2" customWidth="1"/>
    <col min="5634" max="5634" width="8.875" style="2" customWidth="1"/>
    <col min="5635" max="5642" width="0" style="2" hidden="1" customWidth="1"/>
    <col min="5643" max="5873" width="9" style="2" customWidth="1"/>
    <col min="5874" max="5879" width="9" style="2"/>
    <col min="5880" max="5880" width="5" style="2" customWidth="1"/>
    <col min="5881" max="5882" width="9.5" style="2" customWidth="1"/>
    <col min="5883" max="5883" width="8.25" style="2" customWidth="1"/>
    <col min="5884" max="5884" width="8.75" style="2" customWidth="1"/>
    <col min="5885" max="5885" width="13.625" style="2" customWidth="1"/>
    <col min="5886" max="5886" width="16.25" style="2" customWidth="1"/>
    <col min="5887" max="5887" width="16.625" style="2" customWidth="1"/>
    <col min="5888" max="5889" width="14" style="2" customWidth="1"/>
    <col min="5890" max="5890" width="8.875" style="2" customWidth="1"/>
    <col min="5891" max="5898" width="0" style="2" hidden="1" customWidth="1"/>
    <col min="5899" max="6129" width="9" style="2" customWidth="1"/>
    <col min="6130" max="6135" width="9" style="2"/>
    <col min="6136" max="6136" width="5" style="2" customWidth="1"/>
    <col min="6137" max="6138" width="9.5" style="2" customWidth="1"/>
    <col min="6139" max="6139" width="8.25" style="2" customWidth="1"/>
    <col min="6140" max="6140" width="8.75" style="2" customWidth="1"/>
    <col min="6141" max="6141" width="13.625" style="2" customWidth="1"/>
    <col min="6142" max="6142" width="16.25" style="2" customWidth="1"/>
    <col min="6143" max="6143" width="16.625" style="2" customWidth="1"/>
    <col min="6144" max="6145" width="14" style="2" customWidth="1"/>
    <col min="6146" max="6146" width="8.875" style="2" customWidth="1"/>
    <col min="6147" max="6154" width="0" style="2" hidden="1" customWidth="1"/>
    <col min="6155" max="6385" width="9" style="2" customWidth="1"/>
    <col min="6386" max="6391" width="9" style="2"/>
    <col min="6392" max="6392" width="5" style="2" customWidth="1"/>
    <col min="6393" max="6394" width="9.5" style="2" customWidth="1"/>
    <col min="6395" max="6395" width="8.25" style="2" customWidth="1"/>
    <col min="6396" max="6396" width="8.75" style="2" customWidth="1"/>
    <col min="6397" max="6397" width="13.625" style="2" customWidth="1"/>
    <col min="6398" max="6398" width="16.25" style="2" customWidth="1"/>
    <col min="6399" max="6399" width="16.625" style="2" customWidth="1"/>
    <col min="6400" max="6401" width="14" style="2" customWidth="1"/>
    <col min="6402" max="6402" width="8.875" style="2" customWidth="1"/>
    <col min="6403" max="6410" width="0" style="2" hidden="1" customWidth="1"/>
    <col min="6411" max="6641" width="9" style="2" customWidth="1"/>
    <col min="6642" max="6647" width="9" style="2"/>
    <col min="6648" max="6648" width="5" style="2" customWidth="1"/>
    <col min="6649" max="6650" width="9.5" style="2" customWidth="1"/>
    <col min="6651" max="6651" width="8.25" style="2" customWidth="1"/>
    <col min="6652" max="6652" width="8.75" style="2" customWidth="1"/>
    <col min="6653" max="6653" width="13.625" style="2" customWidth="1"/>
    <col min="6654" max="6654" width="16.25" style="2" customWidth="1"/>
    <col min="6655" max="6655" width="16.625" style="2" customWidth="1"/>
    <col min="6656" max="6657" width="14" style="2" customWidth="1"/>
    <col min="6658" max="6658" width="8.875" style="2" customWidth="1"/>
    <col min="6659" max="6666" width="0" style="2" hidden="1" customWidth="1"/>
    <col min="6667" max="6897" width="9" style="2" customWidth="1"/>
    <col min="6898" max="6903" width="9" style="2"/>
    <col min="6904" max="6904" width="5" style="2" customWidth="1"/>
    <col min="6905" max="6906" width="9.5" style="2" customWidth="1"/>
    <col min="6907" max="6907" width="8.25" style="2" customWidth="1"/>
    <col min="6908" max="6908" width="8.75" style="2" customWidth="1"/>
    <col min="6909" max="6909" width="13.625" style="2" customWidth="1"/>
    <col min="6910" max="6910" width="16.25" style="2" customWidth="1"/>
    <col min="6911" max="6911" width="16.625" style="2" customWidth="1"/>
    <col min="6912" max="6913" width="14" style="2" customWidth="1"/>
    <col min="6914" max="6914" width="8.875" style="2" customWidth="1"/>
    <col min="6915" max="6922" width="0" style="2" hidden="1" customWidth="1"/>
    <col min="6923" max="7153" width="9" style="2" customWidth="1"/>
    <col min="7154" max="7159" width="9" style="2"/>
    <col min="7160" max="7160" width="5" style="2" customWidth="1"/>
    <col min="7161" max="7162" width="9.5" style="2" customWidth="1"/>
    <col min="7163" max="7163" width="8.25" style="2" customWidth="1"/>
    <col min="7164" max="7164" width="8.75" style="2" customWidth="1"/>
    <col min="7165" max="7165" width="13.625" style="2" customWidth="1"/>
    <col min="7166" max="7166" width="16.25" style="2" customWidth="1"/>
    <col min="7167" max="7167" width="16.625" style="2" customWidth="1"/>
    <col min="7168" max="7169" width="14" style="2" customWidth="1"/>
    <col min="7170" max="7170" width="8.875" style="2" customWidth="1"/>
    <col min="7171" max="7178" width="0" style="2" hidden="1" customWidth="1"/>
    <col min="7179" max="7409" width="9" style="2" customWidth="1"/>
    <col min="7410" max="7415" width="9" style="2"/>
    <col min="7416" max="7416" width="5" style="2" customWidth="1"/>
    <col min="7417" max="7418" width="9.5" style="2" customWidth="1"/>
    <col min="7419" max="7419" width="8.25" style="2" customWidth="1"/>
    <col min="7420" max="7420" width="8.75" style="2" customWidth="1"/>
    <col min="7421" max="7421" width="13.625" style="2" customWidth="1"/>
    <col min="7422" max="7422" width="16.25" style="2" customWidth="1"/>
    <col min="7423" max="7423" width="16.625" style="2" customWidth="1"/>
    <col min="7424" max="7425" width="14" style="2" customWidth="1"/>
    <col min="7426" max="7426" width="8.875" style="2" customWidth="1"/>
    <col min="7427" max="7434" width="0" style="2" hidden="1" customWidth="1"/>
    <col min="7435" max="7665" width="9" style="2" customWidth="1"/>
    <col min="7666" max="7671" width="9" style="2"/>
    <col min="7672" max="7672" width="5" style="2" customWidth="1"/>
    <col min="7673" max="7674" width="9.5" style="2" customWidth="1"/>
    <col min="7675" max="7675" width="8.25" style="2" customWidth="1"/>
    <col min="7676" max="7676" width="8.75" style="2" customWidth="1"/>
    <col min="7677" max="7677" width="13.625" style="2" customWidth="1"/>
    <col min="7678" max="7678" width="16.25" style="2" customWidth="1"/>
    <col min="7679" max="7679" width="16.625" style="2" customWidth="1"/>
    <col min="7680" max="7681" width="14" style="2" customWidth="1"/>
    <col min="7682" max="7682" width="8.875" style="2" customWidth="1"/>
    <col min="7683" max="7690" width="0" style="2" hidden="1" customWidth="1"/>
    <col min="7691" max="7921" width="9" style="2" customWidth="1"/>
    <col min="7922" max="7927" width="9" style="2"/>
    <col min="7928" max="7928" width="5" style="2" customWidth="1"/>
    <col min="7929" max="7930" width="9.5" style="2" customWidth="1"/>
    <col min="7931" max="7931" width="8.25" style="2" customWidth="1"/>
    <col min="7932" max="7932" width="8.75" style="2" customWidth="1"/>
    <col min="7933" max="7933" width="13.625" style="2" customWidth="1"/>
    <col min="7934" max="7934" width="16.25" style="2" customWidth="1"/>
    <col min="7935" max="7935" width="16.625" style="2" customWidth="1"/>
    <col min="7936" max="7937" width="14" style="2" customWidth="1"/>
    <col min="7938" max="7938" width="8.875" style="2" customWidth="1"/>
    <col min="7939" max="7946" width="0" style="2" hidden="1" customWidth="1"/>
    <col min="7947" max="8177" width="9" style="2" customWidth="1"/>
    <col min="8178" max="8183" width="9" style="2"/>
    <col min="8184" max="8184" width="5" style="2" customWidth="1"/>
    <col min="8185" max="8186" width="9.5" style="2" customWidth="1"/>
    <col min="8187" max="8187" width="8.25" style="2" customWidth="1"/>
    <col min="8188" max="8188" width="8.75" style="2" customWidth="1"/>
    <col min="8189" max="8189" width="13.625" style="2" customWidth="1"/>
    <col min="8190" max="8190" width="16.25" style="2" customWidth="1"/>
    <col min="8191" max="8191" width="16.625" style="2" customWidth="1"/>
    <col min="8192" max="8193" width="14" style="2" customWidth="1"/>
    <col min="8194" max="8194" width="8.875" style="2" customWidth="1"/>
    <col min="8195" max="8202" width="0" style="2" hidden="1" customWidth="1"/>
    <col min="8203" max="8433" width="9" style="2" customWidth="1"/>
    <col min="8434" max="8439" width="9" style="2"/>
    <col min="8440" max="8440" width="5" style="2" customWidth="1"/>
    <col min="8441" max="8442" width="9.5" style="2" customWidth="1"/>
    <col min="8443" max="8443" width="8.25" style="2" customWidth="1"/>
    <col min="8444" max="8444" width="8.75" style="2" customWidth="1"/>
    <col min="8445" max="8445" width="13.625" style="2" customWidth="1"/>
    <col min="8446" max="8446" width="16.25" style="2" customWidth="1"/>
    <col min="8447" max="8447" width="16.625" style="2" customWidth="1"/>
    <col min="8448" max="8449" width="14" style="2" customWidth="1"/>
    <col min="8450" max="8450" width="8.875" style="2" customWidth="1"/>
    <col min="8451" max="8458" width="0" style="2" hidden="1" customWidth="1"/>
    <col min="8459" max="8689" width="9" style="2" customWidth="1"/>
    <col min="8690" max="8695" width="9" style="2"/>
    <col min="8696" max="8696" width="5" style="2" customWidth="1"/>
    <col min="8697" max="8698" width="9.5" style="2" customWidth="1"/>
    <col min="8699" max="8699" width="8.25" style="2" customWidth="1"/>
    <col min="8700" max="8700" width="8.75" style="2" customWidth="1"/>
    <col min="8701" max="8701" width="13.625" style="2" customWidth="1"/>
    <col min="8702" max="8702" width="16.25" style="2" customWidth="1"/>
    <col min="8703" max="8703" width="16.625" style="2" customWidth="1"/>
    <col min="8704" max="8705" width="14" style="2" customWidth="1"/>
    <col min="8706" max="8706" width="8.875" style="2" customWidth="1"/>
    <col min="8707" max="8714" width="0" style="2" hidden="1" customWidth="1"/>
    <col min="8715" max="8945" width="9" style="2" customWidth="1"/>
    <col min="8946" max="8951" width="9" style="2"/>
    <col min="8952" max="8952" width="5" style="2" customWidth="1"/>
    <col min="8953" max="8954" width="9.5" style="2" customWidth="1"/>
    <col min="8955" max="8955" width="8.25" style="2" customWidth="1"/>
    <col min="8956" max="8956" width="8.75" style="2" customWidth="1"/>
    <col min="8957" max="8957" width="13.625" style="2" customWidth="1"/>
    <col min="8958" max="8958" width="16.25" style="2" customWidth="1"/>
    <col min="8959" max="8959" width="16.625" style="2" customWidth="1"/>
    <col min="8960" max="8961" width="14" style="2" customWidth="1"/>
    <col min="8962" max="8962" width="8.875" style="2" customWidth="1"/>
    <col min="8963" max="8970" width="0" style="2" hidden="1" customWidth="1"/>
    <col min="8971" max="9201" width="9" style="2" customWidth="1"/>
    <col min="9202" max="9207" width="9" style="2"/>
    <col min="9208" max="9208" width="5" style="2" customWidth="1"/>
    <col min="9209" max="9210" width="9.5" style="2" customWidth="1"/>
    <col min="9211" max="9211" width="8.25" style="2" customWidth="1"/>
    <col min="9212" max="9212" width="8.75" style="2" customWidth="1"/>
    <col min="9213" max="9213" width="13.625" style="2" customWidth="1"/>
    <col min="9214" max="9214" width="16.25" style="2" customWidth="1"/>
    <col min="9215" max="9215" width="16.625" style="2" customWidth="1"/>
    <col min="9216" max="9217" width="14" style="2" customWidth="1"/>
    <col min="9218" max="9218" width="8.875" style="2" customWidth="1"/>
    <col min="9219" max="9226" width="0" style="2" hidden="1" customWidth="1"/>
    <col min="9227" max="9457" width="9" style="2" customWidth="1"/>
    <col min="9458" max="9463" width="9" style="2"/>
    <col min="9464" max="9464" width="5" style="2" customWidth="1"/>
    <col min="9465" max="9466" width="9.5" style="2" customWidth="1"/>
    <col min="9467" max="9467" width="8.25" style="2" customWidth="1"/>
    <col min="9468" max="9468" width="8.75" style="2" customWidth="1"/>
    <col min="9469" max="9469" width="13.625" style="2" customWidth="1"/>
    <col min="9470" max="9470" width="16.25" style="2" customWidth="1"/>
    <col min="9471" max="9471" width="16.625" style="2" customWidth="1"/>
    <col min="9472" max="9473" width="14" style="2" customWidth="1"/>
    <col min="9474" max="9474" width="8.875" style="2" customWidth="1"/>
    <col min="9475" max="9482" width="0" style="2" hidden="1" customWidth="1"/>
    <col min="9483" max="9713" width="9" style="2" customWidth="1"/>
    <col min="9714" max="9719" width="9" style="2"/>
    <col min="9720" max="9720" width="5" style="2" customWidth="1"/>
    <col min="9721" max="9722" width="9.5" style="2" customWidth="1"/>
    <col min="9723" max="9723" width="8.25" style="2" customWidth="1"/>
    <col min="9724" max="9724" width="8.75" style="2" customWidth="1"/>
    <col min="9725" max="9725" width="13.625" style="2" customWidth="1"/>
    <col min="9726" max="9726" width="16.25" style="2" customWidth="1"/>
    <col min="9727" max="9727" width="16.625" style="2" customWidth="1"/>
    <col min="9728" max="9729" width="14" style="2" customWidth="1"/>
    <col min="9730" max="9730" width="8.875" style="2" customWidth="1"/>
    <col min="9731" max="9738" width="0" style="2" hidden="1" customWidth="1"/>
    <col min="9739" max="9969" width="9" style="2" customWidth="1"/>
    <col min="9970" max="9975" width="9" style="2"/>
    <col min="9976" max="9976" width="5" style="2" customWidth="1"/>
    <col min="9977" max="9978" width="9.5" style="2" customWidth="1"/>
    <col min="9979" max="9979" width="8.25" style="2" customWidth="1"/>
    <col min="9980" max="9980" width="8.75" style="2" customWidth="1"/>
    <col min="9981" max="9981" width="13.625" style="2" customWidth="1"/>
    <col min="9982" max="9982" width="16.25" style="2" customWidth="1"/>
    <col min="9983" max="9983" width="16.625" style="2" customWidth="1"/>
    <col min="9984" max="9985" width="14" style="2" customWidth="1"/>
    <col min="9986" max="9986" width="8.875" style="2" customWidth="1"/>
    <col min="9987" max="9994" width="0" style="2" hidden="1" customWidth="1"/>
    <col min="9995" max="10225" width="9" style="2" customWidth="1"/>
    <col min="10226" max="10231" width="9" style="2"/>
    <col min="10232" max="10232" width="5" style="2" customWidth="1"/>
    <col min="10233" max="10234" width="9.5" style="2" customWidth="1"/>
    <col min="10235" max="10235" width="8.25" style="2" customWidth="1"/>
    <col min="10236" max="10236" width="8.75" style="2" customWidth="1"/>
    <col min="10237" max="10237" width="13.625" style="2" customWidth="1"/>
    <col min="10238" max="10238" width="16.25" style="2" customWidth="1"/>
    <col min="10239" max="10239" width="16.625" style="2" customWidth="1"/>
    <col min="10240" max="10241" width="14" style="2" customWidth="1"/>
    <col min="10242" max="10242" width="8.875" style="2" customWidth="1"/>
    <col min="10243" max="10250" width="0" style="2" hidden="1" customWidth="1"/>
    <col min="10251" max="10481" width="9" style="2" customWidth="1"/>
    <col min="10482" max="10487" width="9" style="2"/>
    <col min="10488" max="10488" width="5" style="2" customWidth="1"/>
    <col min="10489" max="10490" width="9.5" style="2" customWidth="1"/>
    <col min="10491" max="10491" width="8.25" style="2" customWidth="1"/>
    <col min="10492" max="10492" width="8.75" style="2" customWidth="1"/>
    <col min="10493" max="10493" width="13.625" style="2" customWidth="1"/>
    <col min="10494" max="10494" width="16.25" style="2" customWidth="1"/>
    <col min="10495" max="10495" width="16.625" style="2" customWidth="1"/>
    <col min="10496" max="10497" width="14" style="2" customWidth="1"/>
    <col min="10498" max="10498" width="8.875" style="2" customWidth="1"/>
    <col min="10499" max="10506" width="0" style="2" hidden="1" customWidth="1"/>
    <col min="10507" max="10737" width="9" style="2" customWidth="1"/>
    <col min="10738" max="10743" width="9" style="2"/>
    <col min="10744" max="10744" width="5" style="2" customWidth="1"/>
    <col min="10745" max="10746" width="9.5" style="2" customWidth="1"/>
    <col min="10747" max="10747" width="8.25" style="2" customWidth="1"/>
    <col min="10748" max="10748" width="8.75" style="2" customWidth="1"/>
    <col min="10749" max="10749" width="13.625" style="2" customWidth="1"/>
    <col min="10750" max="10750" width="16.25" style="2" customWidth="1"/>
    <col min="10751" max="10751" width="16.625" style="2" customWidth="1"/>
    <col min="10752" max="10753" width="14" style="2" customWidth="1"/>
    <col min="10754" max="10754" width="8.875" style="2" customWidth="1"/>
    <col min="10755" max="10762" width="0" style="2" hidden="1" customWidth="1"/>
    <col min="10763" max="10993" width="9" style="2" customWidth="1"/>
    <col min="10994" max="10999" width="9" style="2"/>
    <col min="11000" max="11000" width="5" style="2" customWidth="1"/>
    <col min="11001" max="11002" width="9.5" style="2" customWidth="1"/>
    <col min="11003" max="11003" width="8.25" style="2" customWidth="1"/>
    <col min="11004" max="11004" width="8.75" style="2" customWidth="1"/>
    <col min="11005" max="11005" width="13.625" style="2" customWidth="1"/>
    <col min="11006" max="11006" width="16.25" style="2" customWidth="1"/>
    <col min="11007" max="11007" width="16.625" style="2" customWidth="1"/>
    <col min="11008" max="11009" width="14" style="2" customWidth="1"/>
    <col min="11010" max="11010" width="8.875" style="2" customWidth="1"/>
    <col min="11011" max="11018" width="0" style="2" hidden="1" customWidth="1"/>
    <col min="11019" max="11249" width="9" style="2" customWidth="1"/>
    <col min="11250" max="11255" width="9" style="2"/>
    <col min="11256" max="11256" width="5" style="2" customWidth="1"/>
    <col min="11257" max="11258" width="9.5" style="2" customWidth="1"/>
    <col min="11259" max="11259" width="8.25" style="2" customWidth="1"/>
    <col min="11260" max="11260" width="8.75" style="2" customWidth="1"/>
    <col min="11261" max="11261" width="13.625" style="2" customWidth="1"/>
    <col min="11262" max="11262" width="16.25" style="2" customWidth="1"/>
    <col min="11263" max="11263" width="16.625" style="2" customWidth="1"/>
    <col min="11264" max="11265" width="14" style="2" customWidth="1"/>
    <col min="11266" max="11266" width="8.875" style="2" customWidth="1"/>
    <col min="11267" max="11274" width="0" style="2" hidden="1" customWidth="1"/>
    <col min="11275" max="11505" width="9" style="2" customWidth="1"/>
    <col min="11506" max="11511" width="9" style="2"/>
    <col min="11512" max="11512" width="5" style="2" customWidth="1"/>
    <col min="11513" max="11514" width="9.5" style="2" customWidth="1"/>
    <col min="11515" max="11515" width="8.25" style="2" customWidth="1"/>
    <col min="11516" max="11516" width="8.75" style="2" customWidth="1"/>
    <col min="11517" max="11517" width="13.625" style="2" customWidth="1"/>
    <col min="11518" max="11518" width="16.25" style="2" customWidth="1"/>
    <col min="11519" max="11519" width="16.625" style="2" customWidth="1"/>
    <col min="11520" max="11521" width="14" style="2" customWidth="1"/>
    <col min="11522" max="11522" width="8.875" style="2" customWidth="1"/>
    <col min="11523" max="11530" width="0" style="2" hidden="1" customWidth="1"/>
    <col min="11531" max="11761" width="9" style="2" customWidth="1"/>
    <col min="11762" max="11767" width="9" style="2"/>
    <col min="11768" max="11768" width="5" style="2" customWidth="1"/>
    <col min="11769" max="11770" width="9.5" style="2" customWidth="1"/>
    <col min="11771" max="11771" width="8.25" style="2" customWidth="1"/>
    <col min="11772" max="11772" width="8.75" style="2" customWidth="1"/>
    <col min="11773" max="11773" width="13.625" style="2" customWidth="1"/>
    <col min="11774" max="11774" width="16.25" style="2" customWidth="1"/>
    <col min="11775" max="11775" width="16.625" style="2" customWidth="1"/>
    <col min="11776" max="11777" width="14" style="2" customWidth="1"/>
    <col min="11778" max="11778" width="8.875" style="2" customWidth="1"/>
    <col min="11779" max="11786" width="0" style="2" hidden="1" customWidth="1"/>
    <col min="11787" max="12017" width="9" style="2" customWidth="1"/>
    <col min="12018" max="12023" width="9" style="2"/>
    <col min="12024" max="12024" width="5" style="2" customWidth="1"/>
    <col min="12025" max="12026" width="9.5" style="2" customWidth="1"/>
    <col min="12027" max="12027" width="8.25" style="2" customWidth="1"/>
    <col min="12028" max="12028" width="8.75" style="2" customWidth="1"/>
    <col min="12029" max="12029" width="13.625" style="2" customWidth="1"/>
    <col min="12030" max="12030" width="16.25" style="2" customWidth="1"/>
    <col min="12031" max="12031" width="16.625" style="2" customWidth="1"/>
    <col min="12032" max="12033" width="14" style="2" customWidth="1"/>
    <col min="12034" max="12034" width="8.875" style="2" customWidth="1"/>
    <col min="12035" max="12042" width="0" style="2" hidden="1" customWidth="1"/>
    <col min="12043" max="12273" width="9" style="2" customWidth="1"/>
    <col min="12274" max="12279" width="9" style="2"/>
    <col min="12280" max="12280" width="5" style="2" customWidth="1"/>
    <col min="12281" max="12282" width="9.5" style="2" customWidth="1"/>
    <col min="12283" max="12283" width="8.25" style="2" customWidth="1"/>
    <col min="12284" max="12284" width="8.75" style="2" customWidth="1"/>
    <col min="12285" max="12285" width="13.625" style="2" customWidth="1"/>
    <col min="12286" max="12286" width="16.25" style="2" customWidth="1"/>
    <col min="12287" max="12287" width="16.625" style="2" customWidth="1"/>
    <col min="12288" max="12289" width="14" style="2" customWidth="1"/>
    <col min="12290" max="12290" width="8.875" style="2" customWidth="1"/>
    <col min="12291" max="12298" width="0" style="2" hidden="1" customWidth="1"/>
    <col min="12299" max="12529" width="9" style="2" customWidth="1"/>
    <col min="12530" max="12535" width="9" style="2"/>
    <col min="12536" max="12536" width="5" style="2" customWidth="1"/>
    <col min="12537" max="12538" width="9.5" style="2" customWidth="1"/>
    <col min="12539" max="12539" width="8.25" style="2" customWidth="1"/>
    <col min="12540" max="12540" width="8.75" style="2" customWidth="1"/>
    <col min="12541" max="12541" width="13.625" style="2" customWidth="1"/>
    <col min="12542" max="12542" width="16.25" style="2" customWidth="1"/>
    <col min="12543" max="12543" width="16.625" style="2" customWidth="1"/>
    <col min="12544" max="12545" width="14" style="2" customWidth="1"/>
    <col min="12546" max="12546" width="8.875" style="2" customWidth="1"/>
    <col min="12547" max="12554" width="0" style="2" hidden="1" customWidth="1"/>
    <col min="12555" max="12785" width="9" style="2" customWidth="1"/>
    <col min="12786" max="12791" width="9" style="2"/>
    <col min="12792" max="12792" width="5" style="2" customWidth="1"/>
    <col min="12793" max="12794" width="9.5" style="2" customWidth="1"/>
    <col min="12795" max="12795" width="8.25" style="2" customWidth="1"/>
    <col min="12796" max="12796" width="8.75" style="2" customWidth="1"/>
    <col min="12797" max="12797" width="13.625" style="2" customWidth="1"/>
    <col min="12798" max="12798" width="16.25" style="2" customWidth="1"/>
    <col min="12799" max="12799" width="16.625" style="2" customWidth="1"/>
    <col min="12800" max="12801" width="14" style="2" customWidth="1"/>
    <col min="12802" max="12802" width="8.875" style="2" customWidth="1"/>
    <col min="12803" max="12810" width="0" style="2" hidden="1" customWidth="1"/>
    <col min="12811" max="13041" width="9" style="2" customWidth="1"/>
    <col min="13042" max="13047" width="9" style="2"/>
    <col min="13048" max="13048" width="5" style="2" customWidth="1"/>
    <col min="13049" max="13050" width="9.5" style="2" customWidth="1"/>
    <col min="13051" max="13051" width="8.25" style="2" customWidth="1"/>
    <col min="13052" max="13052" width="8.75" style="2" customWidth="1"/>
    <col min="13053" max="13053" width="13.625" style="2" customWidth="1"/>
    <col min="13054" max="13054" width="16.25" style="2" customWidth="1"/>
    <col min="13055" max="13055" width="16.625" style="2" customWidth="1"/>
    <col min="13056" max="13057" width="14" style="2" customWidth="1"/>
    <col min="13058" max="13058" width="8.875" style="2" customWidth="1"/>
    <col min="13059" max="13066" width="0" style="2" hidden="1" customWidth="1"/>
    <col min="13067" max="13297" width="9" style="2" customWidth="1"/>
    <col min="13298" max="13303" width="9" style="2"/>
    <col min="13304" max="13304" width="5" style="2" customWidth="1"/>
    <col min="13305" max="13306" width="9.5" style="2" customWidth="1"/>
    <col min="13307" max="13307" width="8.25" style="2" customWidth="1"/>
    <col min="13308" max="13308" width="8.75" style="2" customWidth="1"/>
    <col min="13309" max="13309" width="13.625" style="2" customWidth="1"/>
    <col min="13310" max="13310" width="16.25" style="2" customWidth="1"/>
    <col min="13311" max="13311" width="16.625" style="2" customWidth="1"/>
    <col min="13312" max="13313" width="14" style="2" customWidth="1"/>
    <col min="13314" max="13314" width="8.875" style="2" customWidth="1"/>
    <col min="13315" max="13322" width="0" style="2" hidden="1" customWidth="1"/>
    <col min="13323" max="13553" width="9" style="2" customWidth="1"/>
    <col min="13554" max="13559" width="9" style="2"/>
    <col min="13560" max="13560" width="5" style="2" customWidth="1"/>
    <col min="13561" max="13562" width="9.5" style="2" customWidth="1"/>
    <col min="13563" max="13563" width="8.25" style="2" customWidth="1"/>
    <col min="13564" max="13564" width="8.75" style="2" customWidth="1"/>
    <col min="13565" max="13565" width="13.625" style="2" customWidth="1"/>
    <col min="13566" max="13566" width="16.25" style="2" customWidth="1"/>
    <col min="13567" max="13567" width="16.625" style="2" customWidth="1"/>
    <col min="13568" max="13569" width="14" style="2" customWidth="1"/>
    <col min="13570" max="13570" width="8.875" style="2" customWidth="1"/>
    <col min="13571" max="13578" width="0" style="2" hidden="1" customWidth="1"/>
    <col min="13579" max="13809" width="9" style="2" customWidth="1"/>
    <col min="13810" max="13815" width="9" style="2"/>
    <col min="13816" max="13816" width="5" style="2" customWidth="1"/>
    <col min="13817" max="13818" width="9.5" style="2" customWidth="1"/>
    <col min="13819" max="13819" width="8.25" style="2" customWidth="1"/>
    <col min="13820" max="13820" width="8.75" style="2" customWidth="1"/>
    <col min="13821" max="13821" width="13.625" style="2" customWidth="1"/>
    <col min="13822" max="13822" width="16.25" style="2" customWidth="1"/>
    <col min="13823" max="13823" width="16.625" style="2" customWidth="1"/>
    <col min="13824" max="13825" width="14" style="2" customWidth="1"/>
    <col min="13826" max="13826" width="8.875" style="2" customWidth="1"/>
    <col min="13827" max="13834" width="0" style="2" hidden="1" customWidth="1"/>
    <col min="13835" max="14065" width="9" style="2" customWidth="1"/>
    <col min="14066" max="14071" width="9" style="2"/>
    <col min="14072" max="14072" width="5" style="2" customWidth="1"/>
    <col min="14073" max="14074" width="9.5" style="2" customWidth="1"/>
    <col min="14075" max="14075" width="8.25" style="2" customWidth="1"/>
    <col min="14076" max="14076" width="8.75" style="2" customWidth="1"/>
    <col min="14077" max="14077" width="13.625" style="2" customWidth="1"/>
    <col min="14078" max="14078" width="16.25" style="2" customWidth="1"/>
    <col min="14079" max="14079" width="16.625" style="2" customWidth="1"/>
    <col min="14080" max="14081" width="14" style="2" customWidth="1"/>
    <col min="14082" max="14082" width="8.875" style="2" customWidth="1"/>
    <col min="14083" max="14090" width="0" style="2" hidden="1" customWidth="1"/>
    <col min="14091" max="14321" width="9" style="2" customWidth="1"/>
    <col min="14322" max="14327" width="9" style="2"/>
    <col min="14328" max="14328" width="5" style="2" customWidth="1"/>
    <col min="14329" max="14330" width="9.5" style="2" customWidth="1"/>
    <col min="14331" max="14331" width="8.25" style="2" customWidth="1"/>
    <col min="14332" max="14332" width="8.75" style="2" customWidth="1"/>
    <col min="14333" max="14333" width="13.625" style="2" customWidth="1"/>
    <col min="14334" max="14334" width="16.25" style="2" customWidth="1"/>
    <col min="14335" max="14335" width="16.625" style="2" customWidth="1"/>
    <col min="14336" max="14337" width="14" style="2" customWidth="1"/>
    <col min="14338" max="14338" width="8.875" style="2" customWidth="1"/>
    <col min="14339" max="14346" width="0" style="2" hidden="1" customWidth="1"/>
    <col min="14347" max="14577" width="9" style="2" customWidth="1"/>
    <col min="14578" max="14583" width="9" style="2"/>
    <col min="14584" max="14584" width="5" style="2" customWidth="1"/>
    <col min="14585" max="14586" width="9.5" style="2" customWidth="1"/>
    <col min="14587" max="14587" width="8.25" style="2" customWidth="1"/>
    <col min="14588" max="14588" width="8.75" style="2" customWidth="1"/>
    <col min="14589" max="14589" width="13.625" style="2" customWidth="1"/>
    <col min="14590" max="14590" width="16.25" style="2" customWidth="1"/>
    <col min="14591" max="14591" width="16.625" style="2" customWidth="1"/>
    <col min="14592" max="14593" width="14" style="2" customWidth="1"/>
    <col min="14594" max="14594" width="8.875" style="2" customWidth="1"/>
    <col min="14595" max="14602" width="0" style="2" hidden="1" customWidth="1"/>
    <col min="14603" max="14833" width="9" style="2" customWidth="1"/>
    <col min="14834" max="14839" width="9" style="2"/>
    <col min="14840" max="14840" width="5" style="2" customWidth="1"/>
    <col min="14841" max="14842" width="9.5" style="2" customWidth="1"/>
    <col min="14843" max="14843" width="8.25" style="2" customWidth="1"/>
    <col min="14844" max="14844" width="8.75" style="2" customWidth="1"/>
    <col min="14845" max="14845" width="13.625" style="2" customWidth="1"/>
    <col min="14846" max="14846" width="16.25" style="2" customWidth="1"/>
    <col min="14847" max="14847" width="16.625" style="2" customWidth="1"/>
    <col min="14848" max="14849" width="14" style="2" customWidth="1"/>
    <col min="14850" max="14850" width="8.875" style="2" customWidth="1"/>
    <col min="14851" max="14858" width="0" style="2" hidden="1" customWidth="1"/>
    <col min="14859" max="15089" width="9" style="2" customWidth="1"/>
    <col min="15090" max="15095" width="9" style="2"/>
    <col min="15096" max="15096" width="5" style="2" customWidth="1"/>
    <col min="15097" max="15098" width="9.5" style="2" customWidth="1"/>
    <col min="15099" max="15099" width="8.25" style="2" customWidth="1"/>
    <col min="15100" max="15100" width="8.75" style="2" customWidth="1"/>
    <col min="15101" max="15101" width="13.625" style="2" customWidth="1"/>
    <col min="15102" max="15102" width="16.25" style="2" customWidth="1"/>
    <col min="15103" max="15103" width="16.625" style="2" customWidth="1"/>
    <col min="15104" max="15105" width="14" style="2" customWidth="1"/>
    <col min="15106" max="15106" width="8.875" style="2" customWidth="1"/>
    <col min="15107" max="15114" width="0" style="2" hidden="1" customWidth="1"/>
    <col min="15115" max="15345" width="9" style="2" customWidth="1"/>
    <col min="15346" max="15351" width="9" style="2"/>
    <col min="15352" max="15352" width="5" style="2" customWidth="1"/>
    <col min="15353" max="15354" width="9.5" style="2" customWidth="1"/>
    <col min="15355" max="15355" width="8.25" style="2" customWidth="1"/>
    <col min="15356" max="15356" width="8.75" style="2" customWidth="1"/>
    <col min="15357" max="15357" width="13.625" style="2" customWidth="1"/>
    <col min="15358" max="15358" width="16.25" style="2" customWidth="1"/>
    <col min="15359" max="15359" width="16.625" style="2" customWidth="1"/>
    <col min="15360" max="15361" width="14" style="2" customWidth="1"/>
    <col min="15362" max="15362" width="8.875" style="2" customWidth="1"/>
    <col min="15363" max="15370" width="0" style="2" hidden="1" customWidth="1"/>
    <col min="15371" max="15601" width="9" style="2" customWidth="1"/>
    <col min="15602" max="15607" width="9" style="2"/>
    <col min="15608" max="15608" width="5" style="2" customWidth="1"/>
    <col min="15609" max="15610" width="9.5" style="2" customWidth="1"/>
    <col min="15611" max="15611" width="8.25" style="2" customWidth="1"/>
    <col min="15612" max="15612" width="8.75" style="2" customWidth="1"/>
    <col min="15613" max="15613" width="13.625" style="2" customWidth="1"/>
    <col min="15614" max="15614" width="16.25" style="2" customWidth="1"/>
    <col min="15615" max="15615" width="16.625" style="2" customWidth="1"/>
    <col min="15616" max="15617" width="14" style="2" customWidth="1"/>
    <col min="15618" max="15618" width="8.875" style="2" customWidth="1"/>
    <col min="15619" max="15626" width="0" style="2" hidden="1" customWidth="1"/>
    <col min="15627" max="15857" width="9" style="2" customWidth="1"/>
    <col min="15858" max="15863" width="9" style="2"/>
    <col min="15864" max="15864" width="5" style="2" customWidth="1"/>
    <col min="15865" max="15866" width="9.5" style="2" customWidth="1"/>
    <col min="15867" max="15867" width="8.25" style="2" customWidth="1"/>
    <col min="15868" max="15868" width="8.75" style="2" customWidth="1"/>
    <col min="15869" max="15869" width="13.625" style="2" customWidth="1"/>
    <col min="15870" max="15870" width="16.25" style="2" customWidth="1"/>
    <col min="15871" max="15871" width="16.625" style="2" customWidth="1"/>
    <col min="15872" max="15873" width="14" style="2" customWidth="1"/>
    <col min="15874" max="15874" width="8.875" style="2" customWidth="1"/>
    <col min="15875" max="15882" width="0" style="2" hidden="1" customWidth="1"/>
    <col min="15883" max="16113" width="9" style="2" customWidth="1"/>
    <col min="16114" max="16119" width="9" style="2"/>
    <col min="16120" max="16120" width="5" style="2" customWidth="1"/>
    <col min="16121" max="16122" width="9.5" style="2" customWidth="1"/>
    <col min="16123" max="16123" width="8.25" style="2" customWidth="1"/>
    <col min="16124" max="16124" width="8.75" style="2" customWidth="1"/>
    <col min="16125" max="16125" width="13.625" style="2" customWidth="1"/>
    <col min="16126" max="16126" width="16.25" style="2" customWidth="1"/>
    <col min="16127" max="16127" width="16.625" style="2" customWidth="1"/>
    <col min="16128" max="16129" width="14" style="2" customWidth="1"/>
    <col min="16130" max="16130" width="8.875" style="2" customWidth="1"/>
    <col min="16131" max="16138" width="0" style="2" hidden="1" customWidth="1"/>
    <col min="16139" max="16369" width="9" style="2" customWidth="1"/>
    <col min="16370" max="16384" width="9" style="2"/>
  </cols>
  <sheetData>
    <row r="1" spans="1:9" ht="27.95" customHeight="1" x14ac:dyDescent="0.2">
      <c r="A1" s="34" t="s">
        <v>328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29.1" customHeight="1" x14ac:dyDescent="0.2">
      <c r="A2" s="3" t="s">
        <v>0</v>
      </c>
      <c r="B2" s="13" t="s">
        <v>1</v>
      </c>
      <c r="C2" s="13" t="s">
        <v>329</v>
      </c>
      <c r="D2" s="14" t="s">
        <v>2</v>
      </c>
      <c r="E2" s="14" t="s">
        <v>3</v>
      </c>
      <c r="F2" s="13" t="s">
        <v>67</v>
      </c>
      <c r="G2" s="14" t="s">
        <v>68</v>
      </c>
      <c r="H2" s="14" t="s">
        <v>4</v>
      </c>
      <c r="I2" s="3" t="s">
        <v>5</v>
      </c>
    </row>
    <row r="3" spans="1:9" s="4" customFormat="1" ht="15" customHeight="1" x14ac:dyDescent="0.2">
      <c r="A3" s="8">
        <v>1</v>
      </c>
      <c r="B3" s="27" t="s">
        <v>69</v>
      </c>
      <c r="C3" s="15" t="s">
        <v>6</v>
      </c>
      <c r="D3" s="16">
        <v>90.9</v>
      </c>
      <c r="E3" s="10">
        <v>80.739999999999995</v>
      </c>
      <c r="F3" s="10">
        <v>0.9486</v>
      </c>
      <c r="G3" s="10">
        <f>ROUND(E3*F3,2)</f>
        <v>76.59</v>
      </c>
      <c r="H3" s="10">
        <f>ROUND(D3*0.4+G3*0.6,2)</f>
        <v>82.31</v>
      </c>
      <c r="I3" s="5"/>
    </row>
    <row r="4" spans="1:9" s="4" customFormat="1" ht="15" customHeight="1" x14ac:dyDescent="0.2">
      <c r="A4" s="8">
        <v>2</v>
      </c>
      <c r="B4" s="28"/>
      <c r="C4" s="15" t="s">
        <v>7</v>
      </c>
      <c r="D4" s="16">
        <v>90.8</v>
      </c>
      <c r="E4" s="10">
        <v>85.52</v>
      </c>
      <c r="F4" s="10">
        <v>0.9486</v>
      </c>
      <c r="G4" s="10">
        <f t="shared" ref="G4:G63" si="0">ROUND(E4*F4,2)</f>
        <v>81.12</v>
      </c>
      <c r="H4" s="10">
        <f t="shared" ref="H4:H63" si="1">ROUND(D4*0.4+G4*0.6,2)</f>
        <v>84.99</v>
      </c>
      <c r="I4" s="5"/>
    </row>
    <row r="5" spans="1:9" s="4" customFormat="1" ht="15" customHeight="1" x14ac:dyDescent="0.2">
      <c r="A5" s="8">
        <v>3</v>
      </c>
      <c r="B5" s="28"/>
      <c r="C5" s="15" t="s">
        <v>8</v>
      </c>
      <c r="D5" s="16">
        <v>90</v>
      </c>
      <c r="E5" s="10">
        <v>84.3</v>
      </c>
      <c r="F5" s="10">
        <v>0.9486</v>
      </c>
      <c r="G5" s="10">
        <f t="shared" si="0"/>
        <v>79.97</v>
      </c>
      <c r="H5" s="10">
        <f t="shared" si="1"/>
        <v>83.98</v>
      </c>
      <c r="I5" s="5"/>
    </row>
    <row r="6" spans="1:9" s="4" customFormat="1" ht="15" customHeight="1" x14ac:dyDescent="0.2">
      <c r="A6" s="8">
        <v>4</v>
      </c>
      <c r="B6" s="28"/>
      <c r="C6" s="15" t="s">
        <v>9</v>
      </c>
      <c r="D6" s="16">
        <v>89.6</v>
      </c>
      <c r="E6" s="10">
        <v>85.12</v>
      </c>
      <c r="F6" s="10">
        <v>0.9486</v>
      </c>
      <c r="G6" s="10">
        <f t="shared" si="0"/>
        <v>80.739999999999995</v>
      </c>
      <c r="H6" s="10">
        <f t="shared" si="1"/>
        <v>84.28</v>
      </c>
      <c r="I6" s="5"/>
    </row>
    <row r="7" spans="1:9" s="4" customFormat="1" ht="15" customHeight="1" x14ac:dyDescent="0.2">
      <c r="A7" s="8">
        <v>5</v>
      </c>
      <c r="B7" s="28"/>
      <c r="C7" s="15" t="s">
        <v>10</v>
      </c>
      <c r="D7" s="16">
        <v>89.3</v>
      </c>
      <c r="E7" s="10">
        <v>85.4</v>
      </c>
      <c r="F7" s="10">
        <v>0.9486</v>
      </c>
      <c r="G7" s="10">
        <f t="shared" si="0"/>
        <v>81.010000000000005</v>
      </c>
      <c r="H7" s="10">
        <f t="shared" si="1"/>
        <v>84.33</v>
      </c>
      <c r="I7" s="5"/>
    </row>
    <row r="8" spans="1:9" s="4" customFormat="1" ht="15" customHeight="1" x14ac:dyDescent="0.2">
      <c r="A8" s="8">
        <v>6</v>
      </c>
      <c r="B8" s="28"/>
      <c r="C8" s="15" t="s">
        <v>11</v>
      </c>
      <c r="D8" s="16">
        <v>89.1</v>
      </c>
      <c r="E8" s="10">
        <v>84.94</v>
      </c>
      <c r="F8" s="10">
        <v>0.9486</v>
      </c>
      <c r="G8" s="10">
        <f t="shared" si="0"/>
        <v>80.569999999999993</v>
      </c>
      <c r="H8" s="10">
        <f t="shared" si="1"/>
        <v>83.98</v>
      </c>
      <c r="I8" s="5"/>
    </row>
    <row r="9" spans="1:9" s="4" customFormat="1" ht="15" customHeight="1" x14ac:dyDescent="0.2">
      <c r="A9" s="8">
        <v>7</v>
      </c>
      <c r="B9" s="28"/>
      <c r="C9" s="15" t="s">
        <v>12</v>
      </c>
      <c r="D9" s="16">
        <v>89.1</v>
      </c>
      <c r="E9" s="10">
        <v>78.2</v>
      </c>
      <c r="F9" s="10">
        <v>0.9486</v>
      </c>
      <c r="G9" s="10">
        <f t="shared" si="0"/>
        <v>74.180000000000007</v>
      </c>
      <c r="H9" s="10">
        <f t="shared" si="1"/>
        <v>80.150000000000006</v>
      </c>
      <c r="I9" s="5"/>
    </row>
    <row r="10" spans="1:9" s="4" customFormat="1" ht="15" customHeight="1" x14ac:dyDescent="0.2">
      <c r="A10" s="8">
        <v>8</v>
      </c>
      <c r="B10" s="28"/>
      <c r="C10" s="15" t="s">
        <v>13</v>
      </c>
      <c r="D10" s="16">
        <v>89.1</v>
      </c>
      <c r="E10" s="10">
        <v>85.24</v>
      </c>
      <c r="F10" s="10">
        <v>0.9486</v>
      </c>
      <c r="G10" s="10">
        <f t="shared" si="0"/>
        <v>80.86</v>
      </c>
      <c r="H10" s="10">
        <f t="shared" si="1"/>
        <v>84.16</v>
      </c>
      <c r="I10" s="5"/>
    </row>
    <row r="11" spans="1:9" s="4" customFormat="1" ht="15" customHeight="1" x14ac:dyDescent="0.2">
      <c r="A11" s="8">
        <v>9</v>
      </c>
      <c r="B11" s="28"/>
      <c r="C11" s="15" t="s">
        <v>14</v>
      </c>
      <c r="D11" s="16">
        <v>88.8</v>
      </c>
      <c r="E11" s="10">
        <v>83.4</v>
      </c>
      <c r="F11" s="10">
        <v>0.9486</v>
      </c>
      <c r="G11" s="10">
        <f t="shared" si="0"/>
        <v>79.11</v>
      </c>
      <c r="H11" s="10">
        <f t="shared" si="1"/>
        <v>82.99</v>
      </c>
      <c r="I11" s="5"/>
    </row>
    <row r="12" spans="1:9" s="4" customFormat="1" ht="15" customHeight="1" x14ac:dyDescent="0.2">
      <c r="A12" s="8">
        <v>10</v>
      </c>
      <c r="B12" s="28"/>
      <c r="C12" s="15" t="s">
        <v>15</v>
      </c>
      <c r="D12" s="16">
        <v>88.6</v>
      </c>
      <c r="E12" s="10">
        <v>87.1</v>
      </c>
      <c r="F12" s="10">
        <v>0.9486</v>
      </c>
      <c r="G12" s="10">
        <f t="shared" si="0"/>
        <v>82.62</v>
      </c>
      <c r="H12" s="10">
        <f t="shared" si="1"/>
        <v>85.01</v>
      </c>
      <c r="I12" s="5"/>
    </row>
    <row r="13" spans="1:9" ht="15" customHeight="1" x14ac:dyDescent="0.2">
      <c r="A13" s="8">
        <v>11</v>
      </c>
      <c r="B13" s="28"/>
      <c r="C13" s="15" t="s">
        <v>16</v>
      </c>
      <c r="D13" s="16">
        <v>88.6</v>
      </c>
      <c r="E13" s="10">
        <v>73.760000000000005</v>
      </c>
      <c r="F13" s="10">
        <v>1.0430999999999999</v>
      </c>
      <c r="G13" s="10">
        <f t="shared" si="0"/>
        <v>76.94</v>
      </c>
      <c r="H13" s="10">
        <f t="shared" si="1"/>
        <v>81.599999999999994</v>
      </c>
      <c r="I13" s="10"/>
    </row>
    <row r="14" spans="1:9" ht="15" customHeight="1" x14ac:dyDescent="0.2">
      <c r="A14" s="8">
        <v>12</v>
      </c>
      <c r="B14" s="28"/>
      <c r="C14" s="15" t="s">
        <v>17</v>
      </c>
      <c r="D14" s="16">
        <v>88.4</v>
      </c>
      <c r="E14" s="10">
        <v>75.28</v>
      </c>
      <c r="F14" s="10">
        <v>1.0430999999999999</v>
      </c>
      <c r="G14" s="10">
        <f t="shared" si="0"/>
        <v>78.52</v>
      </c>
      <c r="H14" s="10">
        <f t="shared" si="1"/>
        <v>82.47</v>
      </c>
      <c r="I14" s="10"/>
    </row>
    <row r="15" spans="1:9" ht="15" customHeight="1" x14ac:dyDescent="0.2">
      <c r="A15" s="8">
        <v>13</v>
      </c>
      <c r="B15" s="28"/>
      <c r="C15" s="15" t="s">
        <v>18</v>
      </c>
      <c r="D15" s="16">
        <v>88.3</v>
      </c>
      <c r="E15" s="10">
        <v>0</v>
      </c>
      <c r="F15" s="10">
        <v>1.0430999999999999</v>
      </c>
      <c r="G15" s="10">
        <f t="shared" si="0"/>
        <v>0</v>
      </c>
      <c r="H15" s="10">
        <f t="shared" si="1"/>
        <v>35.32</v>
      </c>
      <c r="I15" s="10"/>
    </row>
    <row r="16" spans="1:9" ht="15" customHeight="1" x14ac:dyDescent="0.2">
      <c r="A16" s="8">
        <v>14</v>
      </c>
      <c r="B16" s="28"/>
      <c r="C16" s="15" t="s">
        <v>19</v>
      </c>
      <c r="D16" s="16">
        <v>88</v>
      </c>
      <c r="E16" s="10">
        <v>78.66</v>
      </c>
      <c r="F16" s="10">
        <v>1.0430999999999999</v>
      </c>
      <c r="G16" s="10">
        <f t="shared" si="0"/>
        <v>82.05</v>
      </c>
      <c r="H16" s="10">
        <f t="shared" si="1"/>
        <v>84.43</v>
      </c>
      <c r="I16" s="10"/>
    </row>
    <row r="17" spans="1:9" ht="15" customHeight="1" x14ac:dyDescent="0.2">
      <c r="A17" s="8">
        <v>15</v>
      </c>
      <c r="B17" s="28"/>
      <c r="C17" s="15" t="s">
        <v>20</v>
      </c>
      <c r="D17" s="16">
        <v>87.7</v>
      </c>
      <c r="E17" s="10">
        <v>75.680000000000007</v>
      </c>
      <c r="F17" s="10">
        <v>1.0430999999999999</v>
      </c>
      <c r="G17" s="10">
        <f t="shared" si="0"/>
        <v>78.94</v>
      </c>
      <c r="H17" s="10">
        <f t="shared" si="1"/>
        <v>82.44</v>
      </c>
      <c r="I17" s="10"/>
    </row>
    <row r="18" spans="1:9" ht="15" customHeight="1" x14ac:dyDescent="0.2">
      <c r="A18" s="8">
        <v>16</v>
      </c>
      <c r="B18" s="28"/>
      <c r="C18" s="15" t="s">
        <v>21</v>
      </c>
      <c r="D18" s="16">
        <v>87.4</v>
      </c>
      <c r="E18" s="10">
        <v>79.819999999999993</v>
      </c>
      <c r="F18" s="10">
        <v>1.0430999999999999</v>
      </c>
      <c r="G18" s="10">
        <f t="shared" si="0"/>
        <v>83.26</v>
      </c>
      <c r="H18" s="10">
        <f t="shared" si="1"/>
        <v>84.92</v>
      </c>
      <c r="I18" s="10"/>
    </row>
    <row r="19" spans="1:9" ht="15" customHeight="1" x14ac:dyDescent="0.2">
      <c r="A19" s="8">
        <v>17</v>
      </c>
      <c r="B19" s="28"/>
      <c r="C19" s="15" t="s">
        <v>22</v>
      </c>
      <c r="D19" s="16">
        <v>87.4</v>
      </c>
      <c r="E19" s="10">
        <v>78.28</v>
      </c>
      <c r="F19" s="10">
        <v>1.0430999999999999</v>
      </c>
      <c r="G19" s="10">
        <f t="shared" si="0"/>
        <v>81.650000000000006</v>
      </c>
      <c r="H19" s="10">
        <f t="shared" si="1"/>
        <v>83.95</v>
      </c>
      <c r="I19" s="10"/>
    </row>
    <row r="20" spans="1:9" ht="15" customHeight="1" x14ac:dyDescent="0.2">
      <c r="A20" s="8">
        <v>18</v>
      </c>
      <c r="B20" s="28"/>
      <c r="C20" s="15" t="s">
        <v>23</v>
      </c>
      <c r="D20" s="16">
        <v>87</v>
      </c>
      <c r="E20" s="10">
        <v>80.599999999999994</v>
      </c>
      <c r="F20" s="10">
        <v>1.0430999999999999</v>
      </c>
      <c r="G20" s="10">
        <f t="shared" si="0"/>
        <v>84.07</v>
      </c>
      <c r="H20" s="10">
        <f t="shared" si="1"/>
        <v>85.24</v>
      </c>
      <c r="I20" s="10"/>
    </row>
    <row r="21" spans="1:9" ht="15" customHeight="1" x14ac:dyDescent="0.2">
      <c r="A21" s="8">
        <v>19</v>
      </c>
      <c r="B21" s="28"/>
      <c r="C21" s="15" t="s">
        <v>24</v>
      </c>
      <c r="D21" s="16">
        <v>86.9</v>
      </c>
      <c r="E21" s="10">
        <v>72.760000000000005</v>
      </c>
      <c r="F21" s="10">
        <v>1.0430999999999999</v>
      </c>
      <c r="G21" s="10">
        <f t="shared" si="0"/>
        <v>75.900000000000006</v>
      </c>
      <c r="H21" s="10">
        <f t="shared" si="1"/>
        <v>80.3</v>
      </c>
      <c r="I21" s="10"/>
    </row>
    <row r="22" spans="1:9" ht="15" customHeight="1" x14ac:dyDescent="0.2">
      <c r="A22" s="8">
        <v>20</v>
      </c>
      <c r="B22" s="28"/>
      <c r="C22" s="15" t="s">
        <v>25</v>
      </c>
      <c r="D22" s="16">
        <v>86.6</v>
      </c>
      <c r="E22" s="10">
        <v>74.62</v>
      </c>
      <c r="F22" s="10">
        <v>1.0430999999999999</v>
      </c>
      <c r="G22" s="10">
        <f t="shared" si="0"/>
        <v>77.84</v>
      </c>
      <c r="H22" s="10">
        <f t="shared" si="1"/>
        <v>81.34</v>
      </c>
      <c r="I22" s="10"/>
    </row>
    <row r="23" spans="1:9" ht="15" customHeight="1" x14ac:dyDescent="0.2">
      <c r="A23" s="8">
        <v>21</v>
      </c>
      <c r="B23" s="28"/>
      <c r="C23" s="15" t="s">
        <v>26</v>
      </c>
      <c r="D23" s="16">
        <v>86.6</v>
      </c>
      <c r="E23" s="10">
        <v>74.58</v>
      </c>
      <c r="F23" s="10">
        <v>1.0430999999999999</v>
      </c>
      <c r="G23" s="10">
        <f t="shared" si="0"/>
        <v>77.790000000000006</v>
      </c>
      <c r="H23" s="10">
        <f t="shared" si="1"/>
        <v>81.31</v>
      </c>
      <c r="I23" s="10"/>
    </row>
    <row r="24" spans="1:9" ht="15" customHeight="1" x14ac:dyDescent="0.2">
      <c r="A24" s="8">
        <v>22</v>
      </c>
      <c r="B24" s="28"/>
      <c r="C24" s="15" t="s">
        <v>27</v>
      </c>
      <c r="D24" s="16">
        <v>86.4</v>
      </c>
      <c r="E24" s="10">
        <v>75.680000000000007</v>
      </c>
      <c r="F24" s="10">
        <v>1.0430999999999999</v>
      </c>
      <c r="G24" s="10">
        <f t="shared" si="0"/>
        <v>78.94</v>
      </c>
      <c r="H24" s="10">
        <f t="shared" si="1"/>
        <v>81.92</v>
      </c>
      <c r="I24" s="10"/>
    </row>
    <row r="25" spans="1:9" ht="15" customHeight="1" x14ac:dyDescent="0.2">
      <c r="A25" s="8">
        <v>23</v>
      </c>
      <c r="B25" s="28"/>
      <c r="C25" s="15" t="s">
        <v>28</v>
      </c>
      <c r="D25" s="16">
        <v>86.4</v>
      </c>
      <c r="E25" s="10">
        <v>71.72</v>
      </c>
      <c r="F25" s="10">
        <v>1.0430999999999999</v>
      </c>
      <c r="G25" s="10">
        <f t="shared" si="0"/>
        <v>74.81</v>
      </c>
      <c r="H25" s="10">
        <f t="shared" si="1"/>
        <v>79.45</v>
      </c>
      <c r="I25" s="10"/>
    </row>
    <row r="26" spans="1:9" ht="15" customHeight="1" x14ac:dyDescent="0.2">
      <c r="A26" s="8">
        <v>24</v>
      </c>
      <c r="B26" s="28"/>
      <c r="C26" s="15" t="s">
        <v>29</v>
      </c>
      <c r="D26" s="16">
        <v>86.4</v>
      </c>
      <c r="E26" s="10">
        <v>79.34</v>
      </c>
      <c r="F26" s="10">
        <v>1.0430999999999999</v>
      </c>
      <c r="G26" s="10">
        <f t="shared" si="0"/>
        <v>82.76</v>
      </c>
      <c r="H26" s="10">
        <f t="shared" si="1"/>
        <v>84.22</v>
      </c>
      <c r="I26" s="10"/>
    </row>
    <row r="27" spans="1:9" ht="15" customHeight="1" x14ac:dyDescent="0.2">
      <c r="A27" s="8">
        <v>25</v>
      </c>
      <c r="B27" s="28"/>
      <c r="C27" s="15" t="s">
        <v>30</v>
      </c>
      <c r="D27" s="16">
        <v>86.4</v>
      </c>
      <c r="E27" s="10">
        <v>75.06</v>
      </c>
      <c r="F27" s="10">
        <v>1.0430999999999999</v>
      </c>
      <c r="G27" s="10">
        <f t="shared" si="0"/>
        <v>78.3</v>
      </c>
      <c r="H27" s="10">
        <f t="shared" si="1"/>
        <v>81.540000000000006</v>
      </c>
      <c r="I27" s="10"/>
    </row>
    <row r="28" spans="1:9" ht="15" customHeight="1" x14ac:dyDescent="0.2">
      <c r="A28" s="8">
        <v>26</v>
      </c>
      <c r="B28" s="28"/>
      <c r="C28" s="15" t="s">
        <v>31</v>
      </c>
      <c r="D28" s="16">
        <v>86.4</v>
      </c>
      <c r="E28" s="10">
        <v>74.42</v>
      </c>
      <c r="F28" s="10">
        <v>1.0430999999999999</v>
      </c>
      <c r="G28" s="10">
        <f t="shared" si="0"/>
        <v>77.63</v>
      </c>
      <c r="H28" s="10">
        <f t="shared" si="1"/>
        <v>81.14</v>
      </c>
      <c r="I28" s="10"/>
    </row>
    <row r="29" spans="1:9" ht="15" customHeight="1" x14ac:dyDescent="0.2">
      <c r="A29" s="8">
        <v>27</v>
      </c>
      <c r="B29" s="28"/>
      <c r="C29" s="15" t="s">
        <v>32</v>
      </c>
      <c r="D29" s="16">
        <v>86.3</v>
      </c>
      <c r="E29" s="10">
        <v>82.46</v>
      </c>
      <c r="F29" s="10">
        <v>1.0430999999999999</v>
      </c>
      <c r="G29" s="10">
        <f t="shared" si="0"/>
        <v>86.01</v>
      </c>
      <c r="H29" s="10">
        <f t="shared" si="1"/>
        <v>86.13</v>
      </c>
      <c r="I29" s="10"/>
    </row>
    <row r="30" spans="1:9" ht="15" customHeight="1" x14ac:dyDescent="0.2">
      <c r="A30" s="8">
        <v>28</v>
      </c>
      <c r="B30" s="28"/>
      <c r="C30" s="15" t="s">
        <v>33</v>
      </c>
      <c r="D30" s="16">
        <v>86.2</v>
      </c>
      <c r="E30" s="10">
        <v>76.599999999999994</v>
      </c>
      <c r="F30" s="10">
        <v>1.0430999999999999</v>
      </c>
      <c r="G30" s="10">
        <f t="shared" si="0"/>
        <v>79.900000000000006</v>
      </c>
      <c r="H30" s="10">
        <f t="shared" si="1"/>
        <v>82.42</v>
      </c>
      <c r="I30" s="10"/>
    </row>
    <row r="31" spans="1:9" ht="15" customHeight="1" x14ac:dyDescent="0.2">
      <c r="A31" s="8">
        <v>29</v>
      </c>
      <c r="B31" s="28"/>
      <c r="C31" s="15" t="s">
        <v>34</v>
      </c>
      <c r="D31" s="16">
        <v>86.2</v>
      </c>
      <c r="E31" s="10">
        <v>75.62</v>
      </c>
      <c r="F31" s="10">
        <v>1.0430999999999999</v>
      </c>
      <c r="G31" s="10">
        <f t="shared" si="0"/>
        <v>78.88</v>
      </c>
      <c r="H31" s="10">
        <f t="shared" si="1"/>
        <v>81.81</v>
      </c>
      <c r="I31" s="10"/>
    </row>
    <row r="32" spans="1:9" ht="15" customHeight="1" x14ac:dyDescent="0.2">
      <c r="A32" s="8">
        <v>30</v>
      </c>
      <c r="B32" s="28"/>
      <c r="C32" s="15" t="s">
        <v>35</v>
      </c>
      <c r="D32" s="16">
        <v>86.2</v>
      </c>
      <c r="E32" s="10">
        <v>81.38</v>
      </c>
      <c r="F32" s="10">
        <v>0.99419999999999997</v>
      </c>
      <c r="G32" s="10">
        <f t="shared" si="0"/>
        <v>80.91</v>
      </c>
      <c r="H32" s="10">
        <f t="shared" si="1"/>
        <v>83.03</v>
      </c>
      <c r="I32" s="10"/>
    </row>
    <row r="33" spans="1:9" ht="15" customHeight="1" x14ac:dyDescent="0.2">
      <c r="A33" s="8">
        <v>31</v>
      </c>
      <c r="B33" s="28"/>
      <c r="C33" s="15" t="s">
        <v>36</v>
      </c>
      <c r="D33" s="16">
        <v>86.2</v>
      </c>
      <c r="E33" s="10">
        <v>86.28</v>
      </c>
      <c r="F33" s="10">
        <v>0.99419999999999997</v>
      </c>
      <c r="G33" s="10">
        <f t="shared" si="0"/>
        <v>85.78</v>
      </c>
      <c r="H33" s="10">
        <f t="shared" si="1"/>
        <v>85.95</v>
      </c>
      <c r="I33" s="10"/>
    </row>
    <row r="34" spans="1:9" ht="15" customHeight="1" x14ac:dyDescent="0.2">
      <c r="A34" s="8">
        <v>32</v>
      </c>
      <c r="B34" s="28"/>
      <c r="C34" s="15" t="s">
        <v>37</v>
      </c>
      <c r="D34" s="16">
        <v>86.1</v>
      </c>
      <c r="E34" s="10">
        <v>76.459999999999994</v>
      </c>
      <c r="F34" s="10">
        <v>0.99419999999999997</v>
      </c>
      <c r="G34" s="10">
        <f t="shared" si="0"/>
        <v>76.02</v>
      </c>
      <c r="H34" s="10">
        <f t="shared" si="1"/>
        <v>80.05</v>
      </c>
      <c r="I34" s="10"/>
    </row>
    <row r="35" spans="1:9" ht="15" customHeight="1" x14ac:dyDescent="0.2">
      <c r="A35" s="8">
        <v>33</v>
      </c>
      <c r="B35" s="28"/>
      <c r="C35" s="15" t="s">
        <v>38</v>
      </c>
      <c r="D35" s="16">
        <v>86.1</v>
      </c>
      <c r="E35" s="10">
        <v>86.32</v>
      </c>
      <c r="F35" s="10">
        <v>0.99419999999999997</v>
      </c>
      <c r="G35" s="10">
        <f t="shared" si="0"/>
        <v>85.82</v>
      </c>
      <c r="H35" s="10">
        <f t="shared" si="1"/>
        <v>85.93</v>
      </c>
      <c r="I35" s="10"/>
    </row>
    <row r="36" spans="1:9" ht="15" customHeight="1" x14ac:dyDescent="0.2">
      <c r="A36" s="8">
        <v>34</v>
      </c>
      <c r="B36" s="28"/>
      <c r="C36" s="15" t="s">
        <v>39</v>
      </c>
      <c r="D36" s="16">
        <v>86.1</v>
      </c>
      <c r="E36" s="10">
        <v>81.94</v>
      </c>
      <c r="F36" s="10">
        <v>0.99419999999999997</v>
      </c>
      <c r="G36" s="10">
        <f t="shared" si="0"/>
        <v>81.459999999999994</v>
      </c>
      <c r="H36" s="10">
        <f t="shared" si="1"/>
        <v>83.32</v>
      </c>
      <c r="I36" s="10"/>
    </row>
    <row r="37" spans="1:9" ht="15" customHeight="1" x14ac:dyDescent="0.2">
      <c r="A37" s="8">
        <v>35</v>
      </c>
      <c r="B37" s="28"/>
      <c r="C37" s="15" t="s">
        <v>40</v>
      </c>
      <c r="D37" s="16">
        <v>86</v>
      </c>
      <c r="E37" s="10">
        <v>81.86</v>
      </c>
      <c r="F37" s="10">
        <v>0.99419999999999997</v>
      </c>
      <c r="G37" s="10">
        <f t="shared" si="0"/>
        <v>81.39</v>
      </c>
      <c r="H37" s="10">
        <f t="shared" si="1"/>
        <v>83.23</v>
      </c>
      <c r="I37" s="10"/>
    </row>
    <row r="38" spans="1:9" ht="15" customHeight="1" x14ac:dyDescent="0.2">
      <c r="A38" s="8">
        <v>36</v>
      </c>
      <c r="B38" s="28"/>
      <c r="C38" s="15" t="s">
        <v>41</v>
      </c>
      <c r="D38" s="16">
        <v>85.9</v>
      </c>
      <c r="E38" s="10">
        <v>74.760000000000005</v>
      </c>
      <c r="F38" s="10">
        <v>0.99419999999999997</v>
      </c>
      <c r="G38" s="10">
        <f t="shared" si="0"/>
        <v>74.33</v>
      </c>
      <c r="H38" s="10">
        <f t="shared" si="1"/>
        <v>78.959999999999994</v>
      </c>
      <c r="I38" s="10"/>
    </row>
    <row r="39" spans="1:9" ht="15" customHeight="1" x14ac:dyDescent="0.2">
      <c r="A39" s="8">
        <v>37</v>
      </c>
      <c r="B39" s="28"/>
      <c r="C39" s="15" t="s">
        <v>42</v>
      </c>
      <c r="D39" s="16">
        <v>85.9</v>
      </c>
      <c r="E39" s="10">
        <v>77.56</v>
      </c>
      <c r="F39" s="10">
        <v>0.99419999999999997</v>
      </c>
      <c r="G39" s="10">
        <f t="shared" si="0"/>
        <v>77.11</v>
      </c>
      <c r="H39" s="10">
        <f t="shared" si="1"/>
        <v>80.63</v>
      </c>
      <c r="I39" s="10"/>
    </row>
    <row r="40" spans="1:9" ht="15" customHeight="1" x14ac:dyDescent="0.2">
      <c r="A40" s="8">
        <v>38</v>
      </c>
      <c r="B40" s="28"/>
      <c r="C40" s="15" t="s">
        <v>43</v>
      </c>
      <c r="D40" s="16">
        <v>85.9</v>
      </c>
      <c r="E40" s="10">
        <v>84.86</v>
      </c>
      <c r="F40" s="10">
        <v>0.99419999999999997</v>
      </c>
      <c r="G40" s="10">
        <f t="shared" si="0"/>
        <v>84.37</v>
      </c>
      <c r="H40" s="10">
        <f t="shared" si="1"/>
        <v>84.98</v>
      </c>
      <c r="I40" s="10"/>
    </row>
    <row r="41" spans="1:9" ht="15" customHeight="1" x14ac:dyDescent="0.2">
      <c r="A41" s="8">
        <v>39</v>
      </c>
      <c r="B41" s="28"/>
      <c r="C41" s="15" t="s">
        <v>44</v>
      </c>
      <c r="D41" s="16">
        <v>85.7</v>
      </c>
      <c r="E41" s="10">
        <v>79</v>
      </c>
      <c r="F41" s="10">
        <v>0.99419999999999997</v>
      </c>
      <c r="G41" s="10">
        <f t="shared" si="0"/>
        <v>78.540000000000006</v>
      </c>
      <c r="H41" s="10">
        <f t="shared" si="1"/>
        <v>81.400000000000006</v>
      </c>
      <c r="I41" s="10"/>
    </row>
    <row r="42" spans="1:9" ht="15" customHeight="1" x14ac:dyDescent="0.2">
      <c r="A42" s="8">
        <v>40</v>
      </c>
      <c r="B42" s="28"/>
      <c r="C42" s="15" t="s">
        <v>45</v>
      </c>
      <c r="D42" s="16">
        <v>85.7</v>
      </c>
      <c r="E42" s="10">
        <v>78.86</v>
      </c>
      <c r="F42" s="10">
        <v>0.99419999999999997</v>
      </c>
      <c r="G42" s="10">
        <f t="shared" si="0"/>
        <v>78.400000000000006</v>
      </c>
      <c r="H42" s="10">
        <f t="shared" si="1"/>
        <v>81.319999999999993</v>
      </c>
      <c r="I42" s="10"/>
    </row>
    <row r="43" spans="1:9" ht="15" customHeight="1" x14ac:dyDescent="0.2">
      <c r="A43" s="8">
        <v>41</v>
      </c>
      <c r="B43" s="28"/>
      <c r="C43" s="15" t="s">
        <v>46</v>
      </c>
      <c r="D43" s="16">
        <v>85.6</v>
      </c>
      <c r="E43" s="10">
        <v>74.98</v>
      </c>
      <c r="F43" s="10">
        <v>0.99419999999999997</v>
      </c>
      <c r="G43" s="10">
        <f t="shared" si="0"/>
        <v>74.55</v>
      </c>
      <c r="H43" s="10">
        <f t="shared" si="1"/>
        <v>78.97</v>
      </c>
      <c r="I43" s="10"/>
    </row>
    <row r="44" spans="1:9" ht="15" customHeight="1" x14ac:dyDescent="0.2">
      <c r="A44" s="8">
        <v>42</v>
      </c>
      <c r="B44" s="28"/>
      <c r="C44" s="15" t="s">
        <v>47</v>
      </c>
      <c r="D44" s="16">
        <v>85.6</v>
      </c>
      <c r="E44" s="10">
        <v>85.54</v>
      </c>
      <c r="F44" s="10">
        <v>0.99419999999999997</v>
      </c>
      <c r="G44" s="10">
        <f t="shared" si="0"/>
        <v>85.04</v>
      </c>
      <c r="H44" s="10">
        <f t="shared" si="1"/>
        <v>85.26</v>
      </c>
      <c r="I44" s="10"/>
    </row>
    <row r="45" spans="1:9" ht="15" customHeight="1" x14ac:dyDescent="0.2">
      <c r="A45" s="8">
        <v>43</v>
      </c>
      <c r="B45" s="28"/>
      <c r="C45" s="15" t="s">
        <v>48</v>
      </c>
      <c r="D45" s="16">
        <v>85.6</v>
      </c>
      <c r="E45" s="10">
        <v>76.319999999999993</v>
      </c>
      <c r="F45" s="10">
        <v>0.99419999999999997</v>
      </c>
      <c r="G45" s="10">
        <f t="shared" si="0"/>
        <v>75.88</v>
      </c>
      <c r="H45" s="10">
        <f t="shared" si="1"/>
        <v>79.77</v>
      </c>
      <c r="I45" s="10"/>
    </row>
    <row r="46" spans="1:9" ht="15" customHeight="1" x14ac:dyDescent="0.2">
      <c r="A46" s="8">
        <v>44</v>
      </c>
      <c r="B46" s="28"/>
      <c r="C46" s="15" t="s">
        <v>49</v>
      </c>
      <c r="D46" s="16">
        <v>85.4</v>
      </c>
      <c r="E46" s="16">
        <v>77.5</v>
      </c>
      <c r="F46" s="10">
        <v>0.99419999999999997</v>
      </c>
      <c r="G46" s="10">
        <f t="shared" si="0"/>
        <v>77.05</v>
      </c>
      <c r="H46" s="10">
        <f t="shared" si="1"/>
        <v>80.39</v>
      </c>
      <c r="I46" s="10"/>
    </row>
    <row r="47" spans="1:9" ht="15" customHeight="1" x14ac:dyDescent="0.2">
      <c r="A47" s="8">
        <v>45</v>
      </c>
      <c r="B47" s="28"/>
      <c r="C47" s="15" t="s">
        <v>50</v>
      </c>
      <c r="D47" s="16">
        <v>85.4</v>
      </c>
      <c r="E47" s="16">
        <v>77.8</v>
      </c>
      <c r="F47" s="10">
        <v>0.99419999999999997</v>
      </c>
      <c r="G47" s="10">
        <f t="shared" si="0"/>
        <v>77.349999999999994</v>
      </c>
      <c r="H47" s="10">
        <f t="shared" si="1"/>
        <v>80.569999999999993</v>
      </c>
      <c r="I47" s="10"/>
    </row>
    <row r="48" spans="1:9" ht="15" customHeight="1" x14ac:dyDescent="0.2">
      <c r="A48" s="8">
        <v>46</v>
      </c>
      <c r="B48" s="28"/>
      <c r="C48" s="15" t="s">
        <v>51</v>
      </c>
      <c r="D48" s="16">
        <v>85.4</v>
      </c>
      <c r="E48" s="10">
        <v>81.88</v>
      </c>
      <c r="F48" s="10">
        <v>0.99419999999999997</v>
      </c>
      <c r="G48" s="10">
        <f t="shared" si="0"/>
        <v>81.41</v>
      </c>
      <c r="H48" s="10">
        <f t="shared" si="1"/>
        <v>83.01</v>
      </c>
      <c r="I48" s="10"/>
    </row>
    <row r="49" spans="1:241" ht="15" customHeight="1" x14ac:dyDescent="0.2">
      <c r="A49" s="8">
        <v>47</v>
      </c>
      <c r="B49" s="28"/>
      <c r="C49" s="15" t="s">
        <v>52</v>
      </c>
      <c r="D49" s="16">
        <v>85.4</v>
      </c>
      <c r="E49" s="10">
        <v>83.32</v>
      </c>
      <c r="F49" s="10">
        <v>0.99419999999999997</v>
      </c>
      <c r="G49" s="10">
        <f t="shared" si="0"/>
        <v>82.84</v>
      </c>
      <c r="H49" s="10">
        <f t="shared" si="1"/>
        <v>83.86</v>
      </c>
      <c r="I49" s="10"/>
    </row>
    <row r="50" spans="1:241" ht="15" customHeight="1" x14ac:dyDescent="0.2">
      <c r="A50" s="8">
        <v>48</v>
      </c>
      <c r="B50" s="28"/>
      <c r="C50" s="15" t="s">
        <v>53</v>
      </c>
      <c r="D50" s="16">
        <v>85.2</v>
      </c>
      <c r="E50" s="10">
        <v>76.040000000000006</v>
      </c>
      <c r="F50" s="10">
        <v>0.99419999999999997</v>
      </c>
      <c r="G50" s="10">
        <f t="shared" si="0"/>
        <v>75.599999999999994</v>
      </c>
      <c r="H50" s="10">
        <f t="shared" si="1"/>
        <v>79.44</v>
      </c>
      <c r="I50" s="10"/>
    </row>
    <row r="51" spans="1:241" ht="15" customHeight="1" x14ac:dyDescent="0.2">
      <c r="A51" s="8">
        <v>49</v>
      </c>
      <c r="B51" s="28"/>
      <c r="C51" s="15" t="s">
        <v>54</v>
      </c>
      <c r="D51" s="16">
        <v>84.9</v>
      </c>
      <c r="E51" s="10">
        <v>75.58</v>
      </c>
      <c r="F51" s="10">
        <v>0.99180000000000001</v>
      </c>
      <c r="G51" s="10">
        <f t="shared" si="0"/>
        <v>74.959999999999994</v>
      </c>
      <c r="H51" s="10">
        <f t="shared" si="1"/>
        <v>78.94</v>
      </c>
      <c r="I51" s="10"/>
    </row>
    <row r="52" spans="1:241" ht="15" customHeight="1" x14ac:dyDescent="0.2">
      <c r="A52" s="8">
        <v>50</v>
      </c>
      <c r="B52" s="28"/>
      <c r="C52" s="15" t="s">
        <v>55</v>
      </c>
      <c r="D52" s="16">
        <v>84.5</v>
      </c>
      <c r="E52" s="10">
        <v>78.459999999999994</v>
      </c>
      <c r="F52" s="10">
        <v>0.99180000000000001</v>
      </c>
      <c r="G52" s="10">
        <f t="shared" si="0"/>
        <v>77.819999999999993</v>
      </c>
      <c r="H52" s="10">
        <f t="shared" si="1"/>
        <v>80.489999999999995</v>
      </c>
      <c r="I52" s="10"/>
    </row>
    <row r="53" spans="1:241" ht="15" customHeight="1" x14ac:dyDescent="0.2">
      <c r="A53" s="8">
        <v>51</v>
      </c>
      <c r="B53" s="28"/>
      <c r="C53" s="15" t="s">
        <v>56</v>
      </c>
      <c r="D53" s="16">
        <v>84.4</v>
      </c>
      <c r="E53" s="10">
        <v>81.599999999999994</v>
      </c>
      <c r="F53" s="10">
        <v>0.99180000000000001</v>
      </c>
      <c r="G53" s="10">
        <f t="shared" si="0"/>
        <v>80.930000000000007</v>
      </c>
      <c r="H53" s="10">
        <f t="shared" si="1"/>
        <v>82.32</v>
      </c>
      <c r="I53" s="10"/>
    </row>
    <row r="54" spans="1:241" ht="15" customHeight="1" x14ac:dyDescent="0.2">
      <c r="A54" s="8">
        <v>52</v>
      </c>
      <c r="B54" s="28"/>
      <c r="C54" s="15" t="s">
        <v>57</v>
      </c>
      <c r="D54" s="16">
        <v>83.9</v>
      </c>
      <c r="E54" s="10">
        <v>80.959999999999994</v>
      </c>
      <c r="F54" s="10">
        <v>0.99180000000000001</v>
      </c>
      <c r="G54" s="10">
        <f t="shared" si="0"/>
        <v>80.3</v>
      </c>
      <c r="H54" s="10">
        <f t="shared" si="1"/>
        <v>81.739999999999995</v>
      </c>
      <c r="I54" s="10"/>
    </row>
    <row r="55" spans="1:241" ht="15" customHeight="1" x14ac:dyDescent="0.2">
      <c r="A55" s="8">
        <v>53</v>
      </c>
      <c r="B55" s="28"/>
      <c r="C55" s="15" t="s">
        <v>58</v>
      </c>
      <c r="D55" s="16">
        <v>83.7</v>
      </c>
      <c r="E55" s="10">
        <v>81.72</v>
      </c>
      <c r="F55" s="10">
        <v>0.99180000000000001</v>
      </c>
      <c r="G55" s="10">
        <f t="shared" si="0"/>
        <v>81.05</v>
      </c>
      <c r="H55" s="10">
        <f t="shared" si="1"/>
        <v>82.11</v>
      </c>
      <c r="I55" s="10"/>
    </row>
    <row r="56" spans="1:241" ht="15" customHeight="1" x14ac:dyDescent="0.2">
      <c r="A56" s="8">
        <v>54</v>
      </c>
      <c r="B56" s="28"/>
      <c r="C56" s="15" t="s">
        <v>59</v>
      </c>
      <c r="D56" s="16">
        <v>83.7</v>
      </c>
      <c r="E56" s="10">
        <v>0</v>
      </c>
      <c r="F56" s="10">
        <v>0.99180000000000001</v>
      </c>
      <c r="G56" s="10">
        <f t="shared" si="0"/>
        <v>0</v>
      </c>
      <c r="H56" s="10">
        <f t="shared" si="1"/>
        <v>33.479999999999997</v>
      </c>
      <c r="I56" s="10"/>
    </row>
    <row r="57" spans="1:241" ht="15" customHeight="1" x14ac:dyDescent="0.2">
      <c r="A57" s="8">
        <v>55</v>
      </c>
      <c r="B57" s="28"/>
      <c r="C57" s="15" t="s">
        <v>60</v>
      </c>
      <c r="D57" s="16">
        <v>83.6</v>
      </c>
      <c r="E57" s="10">
        <v>76.959999999999994</v>
      </c>
      <c r="F57" s="10">
        <v>0.99180000000000001</v>
      </c>
      <c r="G57" s="10">
        <f t="shared" si="0"/>
        <v>76.33</v>
      </c>
      <c r="H57" s="10">
        <f t="shared" si="1"/>
        <v>79.239999999999995</v>
      </c>
      <c r="I57" s="10"/>
    </row>
    <row r="58" spans="1:241" ht="15" customHeight="1" x14ac:dyDescent="0.2">
      <c r="A58" s="8">
        <v>56</v>
      </c>
      <c r="B58" s="28"/>
      <c r="C58" s="15" t="s">
        <v>61</v>
      </c>
      <c r="D58" s="16">
        <v>83.5</v>
      </c>
      <c r="E58" s="10">
        <v>80.08</v>
      </c>
      <c r="F58" s="10">
        <v>0.99180000000000001</v>
      </c>
      <c r="G58" s="10">
        <f t="shared" si="0"/>
        <v>79.42</v>
      </c>
      <c r="H58" s="10">
        <f t="shared" si="1"/>
        <v>81.05</v>
      </c>
      <c r="I58" s="10"/>
    </row>
    <row r="59" spans="1:241" ht="15" customHeight="1" x14ac:dyDescent="0.2">
      <c r="A59" s="8">
        <v>57</v>
      </c>
      <c r="B59" s="28"/>
      <c r="C59" s="15" t="s">
        <v>62</v>
      </c>
      <c r="D59" s="16">
        <v>83.4</v>
      </c>
      <c r="E59" s="10">
        <v>82.78</v>
      </c>
      <c r="F59" s="10">
        <v>0.99180000000000001</v>
      </c>
      <c r="G59" s="10">
        <f t="shared" si="0"/>
        <v>82.1</v>
      </c>
      <c r="H59" s="10">
        <f t="shared" si="1"/>
        <v>82.62</v>
      </c>
      <c r="I59" s="10"/>
    </row>
    <row r="60" spans="1:241" ht="15" customHeight="1" x14ac:dyDescent="0.2">
      <c r="A60" s="8">
        <v>58</v>
      </c>
      <c r="B60" s="28"/>
      <c r="C60" s="15" t="s">
        <v>63</v>
      </c>
      <c r="D60" s="16">
        <v>83.4</v>
      </c>
      <c r="E60" s="10">
        <v>82.44</v>
      </c>
      <c r="F60" s="10">
        <v>0.99180000000000001</v>
      </c>
      <c r="G60" s="10">
        <f t="shared" si="0"/>
        <v>81.760000000000005</v>
      </c>
      <c r="H60" s="10">
        <f t="shared" si="1"/>
        <v>82.42</v>
      </c>
      <c r="I60" s="10"/>
    </row>
    <row r="61" spans="1:241" ht="15" customHeight="1" x14ac:dyDescent="0.2">
      <c r="A61" s="8">
        <v>59</v>
      </c>
      <c r="B61" s="28"/>
      <c r="C61" s="15" t="s">
        <v>64</v>
      </c>
      <c r="D61" s="16">
        <v>83.2</v>
      </c>
      <c r="E61" s="10">
        <v>82.02</v>
      </c>
      <c r="F61" s="10">
        <v>0.99180000000000001</v>
      </c>
      <c r="G61" s="10">
        <f t="shared" si="0"/>
        <v>81.349999999999994</v>
      </c>
      <c r="H61" s="10">
        <f t="shared" si="1"/>
        <v>82.09</v>
      </c>
      <c r="I61" s="10"/>
    </row>
    <row r="62" spans="1:241" ht="15" customHeight="1" x14ac:dyDescent="0.2">
      <c r="A62" s="8">
        <v>60</v>
      </c>
      <c r="B62" s="28"/>
      <c r="C62" s="15" t="s">
        <v>65</v>
      </c>
      <c r="D62" s="16">
        <v>83</v>
      </c>
      <c r="E62" s="16">
        <v>81.099999999999994</v>
      </c>
      <c r="F62" s="10">
        <v>0.99180000000000001</v>
      </c>
      <c r="G62" s="10">
        <f t="shared" si="0"/>
        <v>80.430000000000007</v>
      </c>
      <c r="H62" s="10">
        <f t="shared" si="1"/>
        <v>81.459999999999994</v>
      </c>
      <c r="I62" s="10"/>
    </row>
    <row r="63" spans="1:241" ht="15" customHeight="1" x14ac:dyDescent="0.2">
      <c r="A63" s="8">
        <v>61</v>
      </c>
      <c r="B63" s="29"/>
      <c r="C63" s="15" t="s">
        <v>66</v>
      </c>
      <c r="D63" s="16">
        <v>83</v>
      </c>
      <c r="E63" s="10">
        <v>0</v>
      </c>
      <c r="F63" s="10">
        <v>0.99180000000000001</v>
      </c>
      <c r="G63" s="10">
        <f t="shared" si="0"/>
        <v>0</v>
      </c>
      <c r="H63" s="10">
        <f t="shared" si="1"/>
        <v>33.200000000000003</v>
      </c>
      <c r="I63" s="10"/>
    </row>
    <row r="64" spans="1:241" ht="14.25" customHeight="1" x14ac:dyDescent="0.2">
      <c r="A64" s="8">
        <v>62</v>
      </c>
      <c r="B64" s="33" t="s">
        <v>94</v>
      </c>
      <c r="C64" s="15" t="s">
        <v>70</v>
      </c>
      <c r="D64" s="16">
        <v>94.5</v>
      </c>
      <c r="E64" s="10">
        <v>81.84</v>
      </c>
      <c r="F64" s="5">
        <v>0.97709999999999997</v>
      </c>
      <c r="G64" s="9">
        <f>E64*F64</f>
        <v>79.965863999999996</v>
      </c>
      <c r="H64" s="9">
        <f>ROUND(D64*0.4+G64*0.6,2)</f>
        <v>85.78</v>
      </c>
      <c r="I64" s="5"/>
      <c r="IG64" s="2"/>
    </row>
    <row r="65" spans="1:241" ht="14.25" customHeight="1" x14ac:dyDescent="0.2">
      <c r="A65" s="8">
        <v>63</v>
      </c>
      <c r="B65" s="33"/>
      <c r="C65" s="15" t="s">
        <v>71</v>
      </c>
      <c r="D65" s="16">
        <v>92.8</v>
      </c>
      <c r="E65" s="10">
        <v>74.98</v>
      </c>
      <c r="F65" s="5">
        <v>0.97709999999999997</v>
      </c>
      <c r="G65" s="9">
        <f t="shared" ref="G65:G87" si="2">E65*F65</f>
        <v>73.262957999999998</v>
      </c>
      <c r="H65" s="9">
        <f t="shared" ref="H65:H128" si="3">ROUND(D65*0.4+G65*0.6,2)</f>
        <v>81.08</v>
      </c>
      <c r="I65" s="5"/>
      <c r="IG65" s="2"/>
    </row>
    <row r="66" spans="1:241" x14ac:dyDescent="0.2">
      <c r="A66" s="8">
        <v>64</v>
      </c>
      <c r="B66" s="33"/>
      <c r="C66" s="15" t="s">
        <v>72</v>
      </c>
      <c r="D66" s="16">
        <v>92.1</v>
      </c>
      <c r="E66" s="10">
        <v>81.680000000000007</v>
      </c>
      <c r="F66" s="5">
        <v>0.97709999999999997</v>
      </c>
      <c r="G66" s="9">
        <f t="shared" si="2"/>
        <v>79.809528</v>
      </c>
      <c r="H66" s="9">
        <f t="shared" si="3"/>
        <v>84.73</v>
      </c>
      <c r="I66" s="5"/>
      <c r="IG66" s="2"/>
    </row>
    <row r="67" spans="1:241" x14ac:dyDescent="0.2">
      <c r="A67" s="8">
        <v>65</v>
      </c>
      <c r="B67" s="33"/>
      <c r="C67" s="15" t="s">
        <v>73</v>
      </c>
      <c r="D67" s="16">
        <v>92</v>
      </c>
      <c r="E67" s="10">
        <v>80.58</v>
      </c>
      <c r="F67" s="5">
        <v>0.97709999999999997</v>
      </c>
      <c r="G67" s="9">
        <f t="shared" si="2"/>
        <v>78.734718000000001</v>
      </c>
      <c r="H67" s="9">
        <f t="shared" si="3"/>
        <v>84.04</v>
      </c>
      <c r="I67" s="5"/>
      <c r="IG67" s="2"/>
    </row>
    <row r="68" spans="1:241" x14ac:dyDescent="0.2">
      <c r="A68" s="8">
        <v>66</v>
      </c>
      <c r="B68" s="33"/>
      <c r="C68" s="15" t="s">
        <v>74</v>
      </c>
      <c r="D68" s="16">
        <v>91.8</v>
      </c>
      <c r="E68" s="10">
        <v>82.54</v>
      </c>
      <c r="F68" s="5">
        <v>0.97709999999999997</v>
      </c>
      <c r="G68" s="9">
        <f t="shared" si="2"/>
        <v>80.649833999999998</v>
      </c>
      <c r="H68" s="9">
        <f t="shared" si="3"/>
        <v>85.11</v>
      </c>
      <c r="I68" s="5"/>
      <c r="IG68" s="2"/>
    </row>
    <row r="69" spans="1:241" x14ac:dyDescent="0.2">
      <c r="A69" s="8">
        <v>67</v>
      </c>
      <c r="B69" s="33"/>
      <c r="C69" s="15" t="s">
        <v>75</v>
      </c>
      <c r="D69" s="16">
        <v>90.8</v>
      </c>
      <c r="E69" s="10">
        <v>83.44</v>
      </c>
      <c r="F69" s="5">
        <v>0.97709999999999997</v>
      </c>
      <c r="G69" s="9">
        <f t="shared" si="2"/>
        <v>81.529223999999999</v>
      </c>
      <c r="H69" s="9">
        <f t="shared" si="3"/>
        <v>85.24</v>
      </c>
      <c r="I69" s="5"/>
      <c r="IG69" s="2"/>
    </row>
    <row r="70" spans="1:241" x14ac:dyDescent="0.2">
      <c r="A70" s="8">
        <v>68</v>
      </c>
      <c r="B70" s="33"/>
      <c r="C70" s="15" t="s">
        <v>76</v>
      </c>
      <c r="D70" s="16">
        <v>90.8</v>
      </c>
      <c r="E70" s="10">
        <v>80.099999999999994</v>
      </c>
      <c r="F70" s="10">
        <v>1.0088999999999999</v>
      </c>
      <c r="G70" s="9">
        <f t="shared" si="2"/>
        <v>80.812889999999982</v>
      </c>
      <c r="H70" s="9">
        <f t="shared" si="3"/>
        <v>84.81</v>
      </c>
      <c r="I70" s="10"/>
      <c r="IG70" s="2"/>
    </row>
    <row r="71" spans="1:241" x14ac:dyDescent="0.2">
      <c r="A71" s="8">
        <v>69</v>
      </c>
      <c r="B71" s="33"/>
      <c r="C71" s="15" t="s">
        <v>77</v>
      </c>
      <c r="D71" s="16">
        <v>90.3</v>
      </c>
      <c r="E71" s="10">
        <v>82.3</v>
      </c>
      <c r="F71" s="10">
        <v>1.0088999999999999</v>
      </c>
      <c r="G71" s="9">
        <f t="shared" si="2"/>
        <v>83.032469999999989</v>
      </c>
      <c r="H71" s="9">
        <f t="shared" si="3"/>
        <v>85.94</v>
      </c>
      <c r="I71" s="10"/>
      <c r="IG71" s="2"/>
    </row>
    <row r="72" spans="1:241" x14ac:dyDescent="0.2">
      <c r="A72" s="8">
        <v>70</v>
      </c>
      <c r="B72" s="33"/>
      <c r="C72" s="15" t="s">
        <v>78</v>
      </c>
      <c r="D72" s="16">
        <v>89.9</v>
      </c>
      <c r="E72" s="10">
        <v>81.16</v>
      </c>
      <c r="F72" s="10">
        <v>1.0088999999999999</v>
      </c>
      <c r="G72" s="9">
        <f t="shared" si="2"/>
        <v>81.882323999999983</v>
      </c>
      <c r="H72" s="9">
        <f t="shared" si="3"/>
        <v>85.09</v>
      </c>
      <c r="I72" s="10"/>
      <c r="IG72" s="2"/>
    </row>
    <row r="73" spans="1:241" x14ac:dyDescent="0.2">
      <c r="A73" s="8">
        <v>71</v>
      </c>
      <c r="B73" s="33"/>
      <c r="C73" s="15" t="s">
        <v>79</v>
      </c>
      <c r="D73" s="16">
        <v>89.8</v>
      </c>
      <c r="E73" s="10">
        <v>78.5</v>
      </c>
      <c r="F73" s="10">
        <v>1.0088999999999999</v>
      </c>
      <c r="G73" s="9">
        <f t="shared" si="2"/>
        <v>79.198649999999986</v>
      </c>
      <c r="H73" s="9">
        <f t="shared" si="3"/>
        <v>83.44</v>
      </c>
      <c r="I73" s="10"/>
      <c r="IG73" s="2"/>
    </row>
    <row r="74" spans="1:241" x14ac:dyDescent="0.2">
      <c r="A74" s="8">
        <v>72</v>
      </c>
      <c r="B74" s="33"/>
      <c r="C74" s="15" t="s">
        <v>80</v>
      </c>
      <c r="D74" s="16">
        <v>89.6</v>
      </c>
      <c r="E74" s="10">
        <v>74.900000000000006</v>
      </c>
      <c r="F74" s="10">
        <v>1.0088999999999999</v>
      </c>
      <c r="G74" s="9">
        <f t="shared" si="2"/>
        <v>75.566609999999997</v>
      </c>
      <c r="H74" s="9">
        <f t="shared" si="3"/>
        <v>81.180000000000007</v>
      </c>
      <c r="I74" s="10"/>
      <c r="IG74" s="2"/>
    </row>
    <row r="75" spans="1:241" x14ac:dyDescent="0.2">
      <c r="A75" s="8">
        <v>73</v>
      </c>
      <c r="B75" s="33"/>
      <c r="C75" s="15" t="s">
        <v>81</v>
      </c>
      <c r="D75" s="16">
        <v>89.5</v>
      </c>
      <c r="E75" s="10">
        <v>81.3</v>
      </c>
      <c r="F75" s="10">
        <v>1.0088999999999999</v>
      </c>
      <c r="G75" s="9">
        <f t="shared" si="2"/>
        <v>82.023569999999992</v>
      </c>
      <c r="H75" s="9">
        <f t="shared" si="3"/>
        <v>85.01</v>
      </c>
      <c r="I75" s="10"/>
      <c r="IG75" s="2"/>
    </row>
    <row r="76" spans="1:241" x14ac:dyDescent="0.2">
      <c r="A76" s="8">
        <v>74</v>
      </c>
      <c r="B76" s="33"/>
      <c r="C76" s="15" t="s">
        <v>82</v>
      </c>
      <c r="D76" s="16">
        <v>89.3</v>
      </c>
      <c r="E76" s="10">
        <v>83.3</v>
      </c>
      <c r="F76" s="10">
        <v>1.0088999999999999</v>
      </c>
      <c r="G76" s="9">
        <f t="shared" si="2"/>
        <v>84.041369999999986</v>
      </c>
      <c r="H76" s="9">
        <f t="shared" si="3"/>
        <v>86.14</v>
      </c>
      <c r="I76" s="10"/>
      <c r="IG76" s="2"/>
    </row>
    <row r="77" spans="1:241" x14ac:dyDescent="0.2">
      <c r="A77" s="8">
        <v>75</v>
      </c>
      <c r="B77" s="33"/>
      <c r="C77" s="15" t="s">
        <v>83</v>
      </c>
      <c r="D77" s="16">
        <v>89.3</v>
      </c>
      <c r="E77" s="10">
        <v>79.5</v>
      </c>
      <c r="F77" s="10">
        <v>1.0088999999999999</v>
      </c>
      <c r="G77" s="9">
        <f t="shared" si="2"/>
        <v>80.207549999999998</v>
      </c>
      <c r="H77" s="9">
        <f t="shared" si="3"/>
        <v>83.84</v>
      </c>
      <c r="I77" s="10"/>
      <c r="IG77" s="2"/>
    </row>
    <row r="78" spans="1:241" x14ac:dyDescent="0.2">
      <c r="A78" s="8">
        <v>76</v>
      </c>
      <c r="B78" s="33"/>
      <c r="C78" s="15" t="s">
        <v>84</v>
      </c>
      <c r="D78" s="16">
        <v>89</v>
      </c>
      <c r="E78" s="10">
        <v>82.3</v>
      </c>
      <c r="F78" s="10">
        <v>1.0088999999999999</v>
      </c>
      <c r="G78" s="9">
        <f t="shared" si="2"/>
        <v>83.032469999999989</v>
      </c>
      <c r="H78" s="9">
        <f t="shared" si="3"/>
        <v>85.42</v>
      </c>
      <c r="I78" s="10"/>
      <c r="IG78" s="2"/>
    </row>
    <row r="79" spans="1:241" x14ac:dyDescent="0.2">
      <c r="A79" s="8">
        <v>77</v>
      </c>
      <c r="B79" s="33"/>
      <c r="C79" s="15" t="s">
        <v>85</v>
      </c>
      <c r="D79" s="16">
        <v>88.8</v>
      </c>
      <c r="E79" s="10">
        <v>74.099999999999994</v>
      </c>
      <c r="F79" s="10">
        <v>1.0088999999999999</v>
      </c>
      <c r="G79" s="9">
        <f t="shared" si="2"/>
        <v>74.759489999999985</v>
      </c>
      <c r="H79" s="9">
        <f t="shared" si="3"/>
        <v>80.38</v>
      </c>
      <c r="I79" s="10"/>
      <c r="IG79" s="2"/>
    </row>
    <row r="80" spans="1:241" x14ac:dyDescent="0.2">
      <c r="A80" s="8">
        <v>78</v>
      </c>
      <c r="B80" s="33"/>
      <c r="C80" s="15" t="s">
        <v>86</v>
      </c>
      <c r="D80" s="16">
        <v>88.8</v>
      </c>
      <c r="E80" s="10">
        <v>76.7</v>
      </c>
      <c r="F80" s="10">
        <v>1.0088999999999999</v>
      </c>
      <c r="G80" s="9">
        <f t="shared" si="2"/>
        <v>77.382629999999992</v>
      </c>
      <c r="H80" s="9">
        <f t="shared" si="3"/>
        <v>81.95</v>
      </c>
      <c r="I80" s="10"/>
      <c r="IG80" s="2"/>
    </row>
    <row r="81" spans="1:241" x14ac:dyDescent="0.2">
      <c r="A81" s="8">
        <v>79</v>
      </c>
      <c r="B81" s="33"/>
      <c r="C81" s="15" t="s">
        <v>87</v>
      </c>
      <c r="D81" s="16">
        <v>88.6</v>
      </c>
      <c r="E81" s="10">
        <v>0</v>
      </c>
      <c r="F81" s="10">
        <v>1.0088999999999999</v>
      </c>
      <c r="G81" s="9">
        <f t="shared" si="2"/>
        <v>0</v>
      </c>
      <c r="H81" s="9">
        <f t="shared" si="3"/>
        <v>35.44</v>
      </c>
      <c r="I81" s="10"/>
      <c r="IG81" s="2"/>
    </row>
    <row r="82" spans="1:241" x14ac:dyDescent="0.2">
      <c r="A82" s="8">
        <v>80</v>
      </c>
      <c r="B82" s="33"/>
      <c r="C82" s="15" t="s">
        <v>88</v>
      </c>
      <c r="D82" s="16">
        <v>88.6</v>
      </c>
      <c r="E82" s="10">
        <v>74.239999999999995</v>
      </c>
      <c r="F82" s="10">
        <v>1.0088999999999999</v>
      </c>
      <c r="G82" s="9">
        <f t="shared" si="2"/>
        <v>74.900735999999995</v>
      </c>
      <c r="H82" s="9">
        <f t="shared" si="3"/>
        <v>80.38</v>
      </c>
      <c r="I82" s="10"/>
      <c r="IG82" s="2"/>
    </row>
    <row r="83" spans="1:241" x14ac:dyDescent="0.2">
      <c r="A83" s="8">
        <v>81</v>
      </c>
      <c r="B83" s="33"/>
      <c r="C83" s="15" t="s">
        <v>89</v>
      </c>
      <c r="D83" s="16">
        <v>88.6</v>
      </c>
      <c r="E83" s="10">
        <v>76.5</v>
      </c>
      <c r="F83" s="10">
        <v>1.0088999999999999</v>
      </c>
      <c r="G83" s="9">
        <f t="shared" si="2"/>
        <v>77.180849999999992</v>
      </c>
      <c r="H83" s="9">
        <f t="shared" si="3"/>
        <v>81.75</v>
      </c>
      <c r="I83" s="10"/>
      <c r="IG83" s="2"/>
    </row>
    <row r="84" spans="1:241" x14ac:dyDescent="0.2">
      <c r="A84" s="8">
        <v>82</v>
      </c>
      <c r="B84" s="33"/>
      <c r="C84" s="15" t="s">
        <v>90</v>
      </c>
      <c r="D84" s="16">
        <v>88.6</v>
      </c>
      <c r="E84" s="10">
        <v>81.7</v>
      </c>
      <c r="F84" s="10">
        <v>1.0088999999999999</v>
      </c>
      <c r="G84" s="9">
        <f t="shared" si="2"/>
        <v>82.427129999999991</v>
      </c>
      <c r="H84" s="9">
        <f t="shared" si="3"/>
        <v>84.9</v>
      </c>
      <c r="I84" s="10"/>
      <c r="IG84" s="2"/>
    </row>
    <row r="85" spans="1:241" x14ac:dyDescent="0.2">
      <c r="A85" s="8">
        <v>83</v>
      </c>
      <c r="B85" s="33"/>
      <c r="C85" s="15" t="s">
        <v>91</v>
      </c>
      <c r="D85" s="16">
        <v>88.6</v>
      </c>
      <c r="E85" s="10">
        <v>75.3</v>
      </c>
      <c r="F85" s="10">
        <v>1.0088999999999999</v>
      </c>
      <c r="G85" s="9">
        <f t="shared" si="2"/>
        <v>75.970169999999996</v>
      </c>
      <c r="H85" s="9">
        <f t="shared" si="3"/>
        <v>81.02</v>
      </c>
      <c r="I85" s="10"/>
      <c r="IG85" s="2"/>
    </row>
    <row r="86" spans="1:241" x14ac:dyDescent="0.2">
      <c r="A86" s="8">
        <v>84</v>
      </c>
      <c r="B86" s="33"/>
      <c r="C86" s="15" t="s">
        <v>92</v>
      </c>
      <c r="D86" s="16">
        <v>88.4</v>
      </c>
      <c r="E86" s="10">
        <v>0</v>
      </c>
      <c r="F86" s="10">
        <v>1.0088999999999999</v>
      </c>
      <c r="G86" s="9">
        <f t="shared" si="2"/>
        <v>0</v>
      </c>
      <c r="H86" s="9">
        <f t="shared" si="3"/>
        <v>35.36</v>
      </c>
      <c r="I86" s="10"/>
      <c r="IG86" s="2"/>
    </row>
    <row r="87" spans="1:241" x14ac:dyDescent="0.2">
      <c r="A87" s="8">
        <v>85</v>
      </c>
      <c r="B87" s="33"/>
      <c r="C87" s="15" t="s">
        <v>93</v>
      </c>
      <c r="D87" s="16">
        <v>88.4</v>
      </c>
      <c r="E87" s="10">
        <v>70.86</v>
      </c>
      <c r="F87" s="10">
        <v>1.0088999999999999</v>
      </c>
      <c r="G87" s="9">
        <f t="shared" si="2"/>
        <v>71.490653999999992</v>
      </c>
      <c r="H87" s="9">
        <f t="shared" si="3"/>
        <v>78.25</v>
      </c>
      <c r="I87" s="10"/>
      <c r="IG87" s="2"/>
    </row>
    <row r="88" spans="1:241" x14ac:dyDescent="0.2">
      <c r="A88" s="8">
        <v>86</v>
      </c>
      <c r="B88" s="21" t="s">
        <v>95</v>
      </c>
      <c r="C88" s="15" t="s">
        <v>96</v>
      </c>
      <c r="D88" s="16">
        <v>91.9</v>
      </c>
      <c r="E88" s="10">
        <v>79.8</v>
      </c>
      <c r="F88" s="10">
        <v>1.0011000000000001</v>
      </c>
      <c r="G88" s="9">
        <f t="shared" ref="G88:G101" si="4">ROUND(E88*F88,2)</f>
        <v>79.89</v>
      </c>
      <c r="H88" s="9">
        <f t="shared" si="3"/>
        <v>84.69</v>
      </c>
      <c r="I88" s="10"/>
    </row>
    <row r="89" spans="1:241" x14ac:dyDescent="0.2">
      <c r="A89" s="8">
        <v>87</v>
      </c>
      <c r="B89" s="22"/>
      <c r="C89" s="15" t="s">
        <v>97</v>
      </c>
      <c r="D89" s="16">
        <v>91.2</v>
      </c>
      <c r="E89" s="10">
        <v>77.8</v>
      </c>
      <c r="F89" s="10">
        <v>1.0011000000000001</v>
      </c>
      <c r="G89" s="9">
        <f t="shared" si="4"/>
        <v>77.89</v>
      </c>
      <c r="H89" s="9">
        <f t="shared" si="3"/>
        <v>83.21</v>
      </c>
      <c r="I89" s="10"/>
    </row>
    <row r="90" spans="1:241" x14ac:dyDescent="0.2">
      <c r="A90" s="8">
        <v>88</v>
      </c>
      <c r="B90" s="22"/>
      <c r="C90" s="15" t="s">
        <v>98</v>
      </c>
      <c r="D90" s="16">
        <v>90.6</v>
      </c>
      <c r="E90" s="10">
        <v>73.599999999999994</v>
      </c>
      <c r="F90" s="10">
        <v>1.0011000000000001</v>
      </c>
      <c r="G90" s="9">
        <f t="shared" si="4"/>
        <v>73.680000000000007</v>
      </c>
      <c r="H90" s="9">
        <f t="shared" si="3"/>
        <v>80.45</v>
      </c>
      <c r="I90" s="10"/>
    </row>
    <row r="91" spans="1:241" x14ac:dyDescent="0.2">
      <c r="A91" s="8">
        <v>89</v>
      </c>
      <c r="B91" s="22"/>
      <c r="C91" s="15" t="s">
        <v>99</v>
      </c>
      <c r="D91" s="16">
        <v>90.6</v>
      </c>
      <c r="E91" s="10">
        <v>76.599999999999994</v>
      </c>
      <c r="F91" s="10">
        <v>1.0011000000000001</v>
      </c>
      <c r="G91" s="9">
        <f t="shared" si="4"/>
        <v>76.680000000000007</v>
      </c>
      <c r="H91" s="9">
        <f t="shared" si="3"/>
        <v>82.25</v>
      </c>
      <c r="I91" s="10"/>
    </row>
    <row r="92" spans="1:241" x14ac:dyDescent="0.2">
      <c r="A92" s="8">
        <v>90</v>
      </c>
      <c r="B92" s="22"/>
      <c r="C92" s="15" t="s">
        <v>100</v>
      </c>
      <c r="D92" s="16">
        <v>89.6</v>
      </c>
      <c r="E92" s="10">
        <v>85.2</v>
      </c>
      <c r="F92" s="10">
        <v>1.0011000000000001</v>
      </c>
      <c r="G92" s="9">
        <f t="shared" si="4"/>
        <v>85.29</v>
      </c>
      <c r="H92" s="9">
        <f t="shared" si="3"/>
        <v>87.01</v>
      </c>
      <c r="I92" s="10"/>
    </row>
    <row r="93" spans="1:241" x14ac:dyDescent="0.2">
      <c r="A93" s="8">
        <v>91</v>
      </c>
      <c r="B93" s="22"/>
      <c r="C93" s="15" t="s">
        <v>101</v>
      </c>
      <c r="D93" s="16">
        <v>89.6</v>
      </c>
      <c r="E93" s="10">
        <v>84.4</v>
      </c>
      <c r="F93" s="10">
        <v>1.0011000000000001</v>
      </c>
      <c r="G93" s="9">
        <f t="shared" si="4"/>
        <v>84.49</v>
      </c>
      <c r="H93" s="9">
        <f t="shared" si="3"/>
        <v>86.53</v>
      </c>
      <c r="I93" s="10"/>
    </row>
    <row r="94" spans="1:241" x14ac:dyDescent="0.2">
      <c r="A94" s="8">
        <v>92</v>
      </c>
      <c r="B94" s="22"/>
      <c r="C94" s="15" t="s">
        <v>102</v>
      </c>
      <c r="D94" s="16">
        <v>89.4</v>
      </c>
      <c r="E94" s="10">
        <v>82.4</v>
      </c>
      <c r="F94" s="10">
        <v>0.97540000000000004</v>
      </c>
      <c r="G94" s="9">
        <f t="shared" si="4"/>
        <v>80.37</v>
      </c>
      <c r="H94" s="9">
        <f t="shared" si="3"/>
        <v>83.98</v>
      </c>
      <c r="I94" s="10"/>
    </row>
    <row r="95" spans="1:241" x14ac:dyDescent="0.2">
      <c r="A95" s="8">
        <v>93</v>
      </c>
      <c r="B95" s="22"/>
      <c r="C95" s="15" t="s">
        <v>103</v>
      </c>
      <c r="D95" s="16">
        <v>89</v>
      </c>
      <c r="E95" s="10">
        <v>84.8</v>
      </c>
      <c r="F95" s="10">
        <v>0.97540000000000004</v>
      </c>
      <c r="G95" s="9">
        <f t="shared" si="4"/>
        <v>82.71</v>
      </c>
      <c r="H95" s="9">
        <f t="shared" si="3"/>
        <v>85.23</v>
      </c>
      <c r="I95" s="10"/>
    </row>
    <row r="96" spans="1:241" x14ac:dyDescent="0.2">
      <c r="A96" s="8">
        <v>94</v>
      </c>
      <c r="B96" s="22"/>
      <c r="C96" s="15" t="s">
        <v>104</v>
      </c>
      <c r="D96" s="16">
        <v>89</v>
      </c>
      <c r="E96" s="10">
        <v>80</v>
      </c>
      <c r="F96" s="10">
        <v>0.97540000000000004</v>
      </c>
      <c r="G96" s="9">
        <f t="shared" si="4"/>
        <v>78.03</v>
      </c>
      <c r="H96" s="9">
        <f t="shared" si="3"/>
        <v>82.42</v>
      </c>
      <c r="I96" s="10"/>
    </row>
    <row r="97" spans="1:9" x14ac:dyDescent="0.2">
      <c r="A97" s="8">
        <v>95</v>
      </c>
      <c r="B97" s="22"/>
      <c r="C97" s="15" t="s">
        <v>105</v>
      </c>
      <c r="D97" s="16">
        <v>89</v>
      </c>
      <c r="E97" s="10">
        <v>82.2</v>
      </c>
      <c r="F97" s="10">
        <v>0.97540000000000004</v>
      </c>
      <c r="G97" s="9">
        <f t="shared" si="4"/>
        <v>80.180000000000007</v>
      </c>
      <c r="H97" s="9">
        <f t="shared" si="3"/>
        <v>83.71</v>
      </c>
      <c r="I97" s="10"/>
    </row>
    <row r="98" spans="1:9" x14ac:dyDescent="0.2">
      <c r="A98" s="8">
        <v>96</v>
      </c>
      <c r="B98" s="22"/>
      <c r="C98" s="15" t="s">
        <v>106</v>
      </c>
      <c r="D98" s="16">
        <v>88.8</v>
      </c>
      <c r="E98" s="10">
        <v>81.2</v>
      </c>
      <c r="F98" s="10">
        <v>0.97540000000000004</v>
      </c>
      <c r="G98" s="9">
        <f t="shared" si="4"/>
        <v>79.2</v>
      </c>
      <c r="H98" s="9">
        <f t="shared" si="3"/>
        <v>83.04</v>
      </c>
      <c r="I98" s="10"/>
    </row>
    <row r="99" spans="1:9" x14ac:dyDescent="0.2">
      <c r="A99" s="8">
        <v>97</v>
      </c>
      <c r="B99" s="22"/>
      <c r="C99" s="15" t="s">
        <v>107</v>
      </c>
      <c r="D99" s="16">
        <v>88.8</v>
      </c>
      <c r="E99" s="10">
        <v>79.2</v>
      </c>
      <c r="F99" s="10">
        <v>0.97540000000000004</v>
      </c>
      <c r="G99" s="9">
        <f t="shared" si="4"/>
        <v>77.25</v>
      </c>
      <c r="H99" s="9">
        <f t="shared" si="3"/>
        <v>81.87</v>
      </c>
      <c r="I99" s="10"/>
    </row>
    <row r="100" spans="1:9" x14ac:dyDescent="0.2">
      <c r="A100" s="8">
        <v>98</v>
      </c>
      <c r="B100" s="22"/>
      <c r="C100" s="15" t="s">
        <v>108</v>
      </c>
      <c r="D100" s="16">
        <v>88.8</v>
      </c>
      <c r="E100" s="10">
        <v>80.2</v>
      </c>
      <c r="F100" s="10">
        <v>0.97540000000000004</v>
      </c>
      <c r="G100" s="9">
        <f t="shared" si="4"/>
        <v>78.23</v>
      </c>
      <c r="H100" s="9">
        <f t="shared" si="3"/>
        <v>82.46</v>
      </c>
      <c r="I100" s="10"/>
    </row>
    <row r="101" spans="1:9" x14ac:dyDescent="0.2">
      <c r="A101" s="8">
        <v>99</v>
      </c>
      <c r="B101" s="22"/>
      <c r="C101" s="15" t="s">
        <v>109</v>
      </c>
      <c r="D101" s="16">
        <v>88.6</v>
      </c>
      <c r="E101" s="10">
        <v>82.2</v>
      </c>
      <c r="F101" s="10">
        <v>0.97540000000000004</v>
      </c>
      <c r="G101" s="9">
        <f t="shared" si="4"/>
        <v>80.180000000000007</v>
      </c>
      <c r="H101" s="9">
        <f t="shared" si="3"/>
        <v>83.55</v>
      </c>
      <c r="I101" s="10"/>
    </row>
    <row r="102" spans="1:9" x14ac:dyDescent="0.2">
      <c r="A102" s="8">
        <v>100</v>
      </c>
      <c r="B102" s="22"/>
      <c r="C102" s="15" t="s">
        <v>110</v>
      </c>
      <c r="D102" s="16">
        <v>88.6</v>
      </c>
      <c r="E102" s="10">
        <v>0</v>
      </c>
      <c r="F102" s="10">
        <v>0.97540000000000004</v>
      </c>
      <c r="G102" s="9">
        <v>0</v>
      </c>
      <c r="H102" s="9">
        <f t="shared" si="3"/>
        <v>35.44</v>
      </c>
      <c r="I102" s="10"/>
    </row>
    <row r="103" spans="1:9" x14ac:dyDescent="0.2">
      <c r="A103" s="8">
        <v>101</v>
      </c>
      <c r="B103" s="22"/>
      <c r="C103" s="15" t="s">
        <v>111</v>
      </c>
      <c r="D103" s="16">
        <v>88.4</v>
      </c>
      <c r="E103" s="10">
        <v>79.400000000000006</v>
      </c>
      <c r="F103" s="10">
        <v>0.97540000000000004</v>
      </c>
      <c r="G103" s="9">
        <f t="shared" ref="G103:G118" si="5">ROUND(E103*F103,2)</f>
        <v>77.45</v>
      </c>
      <c r="H103" s="9">
        <f t="shared" si="3"/>
        <v>81.83</v>
      </c>
      <c r="I103" s="10"/>
    </row>
    <row r="104" spans="1:9" x14ac:dyDescent="0.2">
      <c r="A104" s="8">
        <v>102</v>
      </c>
      <c r="B104" s="22"/>
      <c r="C104" s="15" t="s">
        <v>112</v>
      </c>
      <c r="D104" s="16">
        <v>88.4</v>
      </c>
      <c r="E104" s="10">
        <v>82.4</v>
      </c>
      <c r="F104" s="10">
        <v>0.97540000000000004</v>
      </c>
      <c r="G104" s="9">
        <f t="shared" si="5"/>
        <v>80.37</v>
      </c>
      <c r="H104" s="9">
        <f t="shared" si="3"/>
        <v>83.58</v>
      </c>
      <c r="I104" s="10"/>
    </row>
    <row r="105" spans="1:9" x14ac:dyDescent="0.2">
      <c r="A105" s="8">
        <v>103</v>
      </c>
      <c r="B105" s="22"/>
      <c r="C105" s="15" t="s">
        <v>113</v>
      </c>
      <c r="D105" s="16">
        <v>88.3</v>
      </c>
      <c r="E105" s="10">
        <v>74.599999999999994</v>
      </c>
      <c r="F105" s="10">
        <v>0.97540000000000004</v>
      </c>
      <c r="G105" s="9">
        <f t="shared" si="5"/>
        <v>72.760000000000005</v>
      </c>
      <c r="H105" s="9">
        <f t="shared" si="3"/>
        <v>78.98</v>
      </c>
      <c r="I105" s="10"/>
    </row>
    <row r="106" spans="1:9" x14ac:dyDescent="0.2">
      <c r="A106" s="8">
        <v>104</v>
      </c>
      <c r="B106" s="22"/>
      <c r="C106" s="15" t="s">
        <v>114</v>
      </c>
      <c r="D106" s="16">
        <v>88.1</v>
      </c>
      <c r="E106" s="10">
        <v>85.6</v>
      </c>
      <c r="F106" s="10">
        <v>0.97540000000000004</v>
      </c>
      <c r="G106" s="9">
        <f t="shared" si="5"/>
        <v>83.49</v>
      </c>
      <c r="H106" s="9">
        <f t="shared" si="3"/>
        <v>85.33</v>
      </c>
      <c r="I106" s="10"/>
    </row>
    <row r="107" spans="1:9" x14ac:dyDescent="0.2">
      <c r="A107" s="8">
        <v>105</v>
      </c>
      <c r="B107" s="22"/>
      <c r="C107" s="15" t="s">
        <v>115</v>
      </c>
      <c r="D107" s="16">
        <v>87.8</v>
      </c>
      <c r="E107" s="10">
        <v>75.599999999999994</v>
      </c>
      <c r="F107" s="10">
        <v>0.97540000000000004</v>
      </c>
      <c r="G107" s="9">
        <f t="shared" si="5"/>
        <v>73.739999999999995</v>
      </c>
      <c r="H107" s="9">
        <f t="shared" si="3"/>
        <v>79.36</v>
      </c>
      <c r="I107" s="10"/>
    </row>
    <row r="108" spans="1:9" x14ac:dyDescent="0.2">
      <c r="A108" s="8">
        <v>106</v>
      </c>
      <c r="B108" s="22"/>
      <c r="C108" s="15" t="s">
        <v>116</v>
      </c>
      <c r="D108" s="16">
        <v>87.8</v>
      </c>
      <c r="E108" s="10">
        <v>79.599999999999994</v>
      </c>
      <c r="F108" s="10">
        <v>0.97540000000000004</v>
      </c>
      <c r="G108" s="9">
        <f t="shared" si="5"/>
        <v>77.64</v>
      </c>
      <c r="H108" s="9">
        <f t="shared" si="3"/>
        <v>81.7</v>
      </c>
      <c r="I108" s="10"/>
    </row>
    <row r="109" spans="1:9" x14ac:dyDescent="0.2">
      <c r="A109" s="8">
        <v>107</v>
      </c>
      <c r="B109" s="22"/>
      <c r="C109" s="15" t="s">
        <v>117</v>
      </c>
      <c r="D109" s="16">
        <v>87.7</v>
      </c>
      <c r="E109" s="10">
        <v>82.4</v>
      </c>
      <c r="F109" s="10">
        <v>0.97540000000000004</v>
      </c>
      <c r="G109" s="9">
        <f t="shared" si="5"/>
        <v>80.37</v>
      </c>
      <c r="H109" s="9">
        <f t="shared" si="3"/>
        <v>83.3</v>
      </c>
      <c r="I109" s="10"/>
    </row>
    <row r="110" spans="1:9" x14ac:dyDescent="0.2">
      <c r="A110" s="8">
        <v>108</v>
      </c>
      <c r="B110" s="22"/>
      <c r="C110" s="15" t="s">
        <v>118</v>
      </c>
      <c r="D110" s="16">
        <v>87.6</v>
      </c>
      <c r="E110" s="10">
        <v>87.2</v>
      </c>
      <c r="F110" s="10">
        <v>0.97540000000000004</v>
      </c>
      <c r="G110" s="9">
        <f t="shared" si="5"/>
        <v>85.05</v>
      </c>
      <c r="H110" s="9">
        <f t="shared" si="3"/>
        <v>86.07</v>
      </c>
      <c r="I110" s="10"/>
    </row>
    <row r="111" spans="1:9" x14ac:dyDescent="0.2">
      <c r="A111" s="8">
        <v>109</v>
      </c>
      <c r="B111" s="22"/>
      <c r="C111" s="15" t="s">
        <v>119</v>
      </c>
      <c r="D111" s="16">
        <v>87.6</v>
      </c>
      <c r="E111" s="10">
        <v>84.2</v>
      </c>
      <c r="F111" s="10">
        <v>0.97540000000000004</v>
      </c>
      <c r="G111" s="9">
        <f t="shared" si="5"/>
        <v>82.13</v>
      </c>
      <c r="H111" s="9">
        <f t="shared" si="3"/>
        <v>84.32</v>
      </c>
      <c r="I111" s="10"/>
    </row>
    <row r="112" spans="1:9" x14ac:dyDescent="0.2">
      <c r="A112" s="8">
        <v>110</v>
      </c>
      <c r="B112" s="22"/>
      <c r="C112" s="15" t="s">
        <v>120</v>
      </c>
      <c r="D112" s="16">
        <v>87.4</v>
      </c>
      <c r="E112" s="10">
        <v>82</v>
      </c>
      <c r="F112" s="10">
        <v>0.97540000000000004</v>
      </c>
      <c r="G112" s="9">
        <f t="shared" si="5"/>
        <v>79.98</v>
      </c>
      <c r="H112" s="9">
        <f t="shared" si="3"/>
        <v>82.95</v>
      </c>
      <c r="I112" s="10"/>
    </row>
    <row r="113" spans="1:9" x14ac:dyDescent="0.2">
      <c r="A113" s="8">
        <v>111</v>
      </c>
      <c r="B113" s="22"/>
      <c r="C113" s="15" t="s">
        <v>121</v>
      </c>
      <c r="D113" s="16">
        <v>87.4</v>
      </c>
      <c r="E113" s="10">
        <v>83.6</v>
      </c>
      <c r="F113" s="10">
        <v>0.97540000000000004</v>
      </c>
      <c r="G113" s="9">
        <f t="shared" si="5"/>
        <v>81.540000000000006</v>
      </c>
      <c r="H113" s="9">
        <f t="shared" si="3"/>
        <v>83.88</v>
      </c>
      <c r="I113" s="10"/>
    </row>
    <row r="114" spans="1:9" x14ac:dyDescent="0.2">
      <c r="A114" s="8">
        <v>112</v>
      </c>
      <c r="B114" s="22"/>
      <c r="C114" s="15" t="s">
        <v>122</v>
      </c>
      <c r="D114" s="16">
        <v>87.2</v>
      </c>
      <c r="E114" s="10">
        <v>84.6</v>
      </c>
      <c r="F114" s="10">
        <v>0.97540000000000004</v>
      </c>
      <c r="G114" s="9">
        <f t="shared" si="5"/>
        <v>82.52</v>
      </c>
      <c r="H114" s="9">
        <f t="shared" si="3"/>
        <v>84.39</v>
      </c>
      <c r="I114" s="10"/>
    </row>
    <row r="115" spans="1:9" x14ac:dyDescent="0.2">
      <c r="A115" s="8">
        <v>113</v>
      </c>
      <c r="B115" s="22"/>
      <c r="C115" s="15" t="s">
        <v>123</v>
      </c>
      <c r="D115" s="16">
        <v>86.9</v>
      </c>
      <c r="E115" s="10">
        <v>77.099999999999994</v>
      </c>
      <c r="F115" s="10">
        <v>1.0368999999999999</v>
      </c>
      <c r="G115" s="9">
        <f t="shared" si="5"/>
        <v>79.94</v>
      </c>
      <c r="H115" s="9">
        <f t="shared" si="3"/>
        <v>82.72</v>
      </c>
      <c r="I115" s="10"/>
    </row>
    <row r="116" spans="1:9" x14ac:dyDescent="0.2">
      <c r="A116" s="8">
        <v>114</v>
      </c>
      <c r="B116" s="22"/>
      <c r="C116" s="15" t="s">
        <v>124</v>
      </c>
      <c r="D116" s="16">
        <v>86.2</v>
      </c>
      <c r="E116" s="10">
        <v>76.900000000000006</v>
      </c>
      <c r="F116" s="10">
        <v>1.0368999999999999</v>
      </c>
      <c r="G116" s="9">
        <f t="shared" si="5"/>
        <v>79.739999999999995</v>
      </c>
      <c r="H116" s="9">
        <f t="shared" si="3"/>
        <v>82.32</v>
      </c>
      <c r="I116" s="10"/>
    </row>
    <row r="117" spans="1:9" x14ac:dyDescent="0.2">
      <c r="A117" s="8">
        <v>115</v>
      </c>
      <c r="B117" s="22"/>
      <c r="C117" s="15" t="s">
        <v>125</v>
      </c>
      <c r="D117" s="16">
        <v>86.1</v>
      </c>
      <c r="E117" s="10">
        <v>79.36</v>
      </c>
      <c r="F117" s="10">
        <v>1.0368999999999999</v>
      </c>
      <c r="G117" s="9">
        <f t="shared" si="5"/>
        <v>82.29</v>
      </c>
      <c r="H117" s="9">
        <f t="shared" si="3"/>
        <v>83.81</v>
      </c>
      <c r="I117" s="10"/>
    </row>
    <row r="118" spans="1:9" x14ac:dyDescent="0.2">
      <c r="A118" s="8">
        <v>116</v>
      </c>
      <c r="B118" s="22"/>
      <c r="C118" s="15" t="s">
        <v>126</v>
      </c>
      <c r="D118" s="16">
        <v>85.9</v>
      </c>
      <c r="E118" s="10">
        <v>0</v>
      </c>
      <c r="F118" s="10">
        <v>1.0368999999999999</v>
      </c>
      <c r="G118" s="9">
        <f t="shared" si="5"/>
        <v>0</v>
      </c>
      <c r="H118" s="9">
        <f t="shared" si="3"/>
        <v>34.36</v>
      </c>
      <c r="I118" s="10"/>
    </row>
    <row r="119" spans="1:9" x14ac:dyDescent="0.2">
      <c r="A119" s="8">
        <v>117</v>
      </c>
      <c r="B119" s="22"/>
      <c r="C119" s="15" t="s">
        <v>127</v>
      </c>
      <c r="D119" s="16">
        <v>85.9</v>
      </c>
      <c r="E119" s="10">
        <v>84.96</v>
      </c>
      <c r="F119" s="10">
        <v>1.0368999999999999</v>
      </c>
      <c r="G119" s="9">
        <f t="shared" ref="G119:G129" si="6">ROUND(E119*F119,2)</f>
        <v>88.1</v>
      </c>
      <c r="H119" s="9">
        <f t="shared" si="3"/>
        <v>87.22</v>
      </c>
      <c r="I119" s="10"/>
    </row>
    <row r="120" spans="1:9" x14ac:dyDescent="0.2">
      <c r="A120" s="8">
        <v>118</v>
      </c>
      <c r="B120" s="22"/>
      <c r="C120" s="15" t="s">
        <v>128</v>
      </c>
      <c r="D120" s="16">
        <v>85.9</v>
      </c>
      <c r="E120" s="10">
        <v>76.900000000000006</v>
      </c>
      <c r="F120" s="10">
        <v>1.0368999999999999</v>
      </c>
      <c r="G120" s="9">
        <f t="shared" si="6"/>
        <v>79.739999999999995</v>
      </c>
      <c r="H120" s="9">
        <f t="shared" si="3"/>
        <v>82.2</v>
      </c>
      <c r="I120" s="10"/>
    </row>
    <row r="121" spans="1:9" x14ac:dyDescent="0.2">
      <c r="A121" s="8">
        <v>119</v>
      </c>
      <c r="B121" s="22"/>
      <c r="C121" s="15" t="s">
        <v>129</v>
      </c>
      <c r="D121" s="16">
        <v>85.9</v>
      </c>
      <c r="E121" s="10">
        <v>77.7</v>
      </c>
      <c r="F121" s="10">
        <v>1.0368999999999999</v>
      </c>
      <c r="G121" s="9">
        <f t="shared" si="6"/>
        <v>80.569999999999993</v>
      </c>
      <c r="H121" s="9">
        <f t="shared" si="3"/>
        <v>82.7</v>
      </c>
      <c r="I121" s="10"/>
    </row>
    <row r="122" spans="1:9" x14ac:dyDescent="0.2">
      <c r="A122" s="8">
        <v>120</v>
      </c>
      <c r="B122" s="22"/>
      <c r="C122" s="15" t="s">
        <v>130</v>
      </c>
      <c r="D122" s="16">
        <v>85.6</v>
      </c>
      <c r="E122" s="10">
        <v>85.9</v>
      </c>
      <c r="F122" s="10">
        <v>1.0368999999999999</v>
      </c>
      <c r="G122" s="9">
        <f t="shared" si="6"/>
        <v>89.07</v>
      </c>
      <c r="H122" s="9">
        <f t="shared" si="3"/>
        <v>87.68</v>
      </c>
      <c r="I122" s="10"/>
    </row>
    <row r="123" spans="1:9" x14ac:dyDescent="0.2">
      <c r="A123" s="8">
        <v>121</v>
      </c>
      <c r="B123" s="22"/>
      <c r="C123" s="15" t="s">
        <v>131</v>
      </c>
      <c r="D123" s="16">
        <v>85.4</v>
      </c>
      <c r="E123" s="10">
        <v>77.7</v>
      </c>
      <c r="F123" s="10">
        <v>1.0368999999999999</v>
      </c>
      <c r="G123" s="9">
        <f t="shared" si="6"/>
        <v>80.569999999999993</v>
      </c>
      <c r="H123" s="9">
        <f t="shared" si="3"/>
        <v>82.5</v>
      </c>
      <c r="I123" s="10"/>
    </row>
    <row r="124" spans="1:9" x14ac:dyDescent="0.2">
      <c r="A124" s="8">
        <v>122</v>
      </c>
      <c r="B124" s="22"/>
      <c r="C124" s="15" t="s">
        <v>132</v>
      </c>
      <c r="D124" s="16">
        <v>85.2</v>
      </c>
      <c r="E124" s="10">
        <v>74.5</v>
      </c>
      <c r="F124" s="10">
        <v>1.0368999999999999</v>
      </c>
      <c r="G124" s="9">
        <f t="shared" si="6"/>
        <v>77.25</v>
      </c>
      <c r="H124" s="9">
        <f t="shared" si="3"/>
        <v>80.430000000000007</v>
      </c>
      <c r="I124" s="10"/>
    </row>
    <row r="125" spans="1:9" x14ac:dyDescent="0.2">
      <c r="A125" s="8">
        <v>123</v>
      </c>
      <c r="B125" s="22"/>
      <c r="C125" s="15" t="s">
        <v>133</v>
      </c>
      <c r="D125" s="16">
        <v>85</v>
      </c>
      <c r="E125" s="10">
        <v>81.64</v>
      </c>
      <c r="F125" s="10">
        <v>1.0368999999999999</v>
      </c>
      <c r="G125" s="9">
        <f t="shared" si="6"/>
        <v>84.65</v>
      </c>
      <c r="H125" s="9">
        <f t="shared" si="3"/>
        <v>84.79</v>
      </c>
      <c r="I125" s="10"/>
    </row>
    <row r="126" spans="1:9" x14ac:dyDescent="0.2">
      <c r="A126" s="8">
        <v>124</v>
      </c>
      <c r="B126" s="22"/>
      <c r="C126" s="15" t="s">
        <v>134</v>
      </c>
      <c r="D126" s="16">
        <v>85</v>
      </c>
      <c r="E126" s="10">
        <v>70.5</v>
      </c>
      <c r="F126" s="10">
        <v>1.0368999999999999</v>
      </c>
      <c r="G126" s="9">
        <f t="shared" si="6"/>
        <v>73.099999999999994</v>
      </c>
      <c r="H126" s="9">
        <f t="shared" si="3"/>
        <v>77.86</v>
      </c>
      <c r="I126" s="10"/>
    </row>
    <row r="127" spans="1:9" x14ac:dyDescent="0.2">
      <c r="A127" s="8">
        <v>125</v>
      </c>
      <c r="B127" s="22"/>
      <c r="C127" s="15" t="s">
        <v>135</v>
      </c>
      <c r="D127" s="16">
        <v>84.9</v>
      </c>
      <c r="E127" s="10">
        <v>72.36</v>
      </c>
      <c r="F127" s="10">
        <v>1.0368999999999999</v>
      </c>
      <c r="G127" s="9">
        <f t="shared" si="6"/>
        <v>75.03</v>
      </c>
      <c r="H127" s="9">
        <f t="shared" si="3"/>
        <v>78.98</v>
      </c>
      <c r="I127" s="10"/>
    </row>
    <row r="128" spans="1:9" x14ac:dyDescent="0.2">
      <c r="A128" s="8">
        <v>126</v>
      </c>
      <c r="B128" s="22"/>
      <c r="C128" s="15" t="s">
        <v>136</v>
      </c>
      <c r="D128" s="16">
        <v>84.7</v>
      </c>
      <c r="E128" s="10">
        <v>73.7</v>
      </c>
      <c r="F128" s="10">
        <v>1.0368999999999999</v>
      </c>
      <c r="G128" s="9">
        <f t="shared" si="6"/>
        <v>76.42</v>
      </c>
      <c r="H128" s="9">
        <f t="shared" si="3"/>
        <v>79.73</v>
      </c>
      <c r="I128" s="10"/>
    </row>
    <row r="129" spans="1:9" x14ac:dyDescent="0.2">
      <c r="A129" s="8">
        <v>127</v>
      </c>
      <c r="B129" s="22"/>
      <c r="C129" s="15" t="s">
        <v>137</v>
      </c>
      <c r="D129" s="16">
        <v>84.4</v>
      </c>
      <c r="E129" s="10">
        <v>0</v>
      </c>
      <c r="F129" s="10">
        <v>1.0368999999999999</v>
      </c>
      <c r="G129" s="9">
        <f t="shared" si="6"/>
        <v>0</v>
      </c>
      <c r="H129" s="9">
        <f t="shared" ref="H129:H156" si="7">ROUND(D129*0.4+G129*0.6,2)</f>
        <v>33.76</v>
      </c>
      <c r="I129" s="10"/>
    </row>
    <row r="130" spans="1:9" x14ac:dyDescent="0.2">
      <c r="A130" s="8">
        <v>128</v>
      </c>
      <c r="B130" s="23"/>
      <c r="C130" s="15" t="s">
        <v>138</v>
      </c>
      <c r="D130" s="16">
        <v>84.4</v>
      </c>
      <c r="E130" s="10">
        <v>66.3</v>
      </c>
      <c r="F130" s="10">
        <v>1.0368999999999999</v>
      </c>
      <c r="G130" s="9">
        <f>ROUND(E130*F130,2)</f>
        <v>68.75</v>
      </c>
      <c r="H130" s="9">
        <f t="shared" si="7"/>
        <v>75.010000000000005</v>
      </c>
      <c r="I130" s="10"/>
    </row>
    <row r="131" spans="1:9" x14ac:dyDescent="0.2">
      <c r="A131" s="8">
        <v>129</v>
      </c>
      <c r="B131" s="21" t="s">
        <v>139</v>
      </c>
      <c r="C131" s="15" t="s">
        <v>140</v>
      </c>
      <c r="D131" s="16">
        <v>94.1</v>
      </c>
      <c r="E131" s="10">
        <v>87.7</v>
      </c>
      <c r="F131" s="10">
        <v>0.9526</v>
      </c>
      <c r="G131" s="9">
        <f t="shared" ref="G131:G156" si="8">ROUND(E131*F131,2)</f>
        <v>83.54</v>
      </c>
      <c r="H131" s="9">
        <f t="shared" si="7"/>
        <v>87.76</v>
      </c>
      <c r="I131" s="10"/>
    </row>
    <row r="132" spans="1:9" x14ac:dyDescent="0.2">
      <c r="A132" s="8">
        <v>130</v>
      </c>
      <c r="B132" s="22"/>
      <c r="C132" s="15" t="s">
        <v>141</v>
      </c>
      <c r="D132" s="16">
        <v>93.3</v>
      </c>
      <c r="E132" s="10">
        <v>80.7</v>
      </c>
      <c r="F132" s="10">
        <v>0.9526</v>
      </c>
      <c r="G132" s="9">
        <f t="shared" si="8"/>
        <v>76.87</v>
      </c>
      <c r="H132" s="9">
        <f t="shared" si="7"/>
        <v>83.44</v>
      </c>
      <c r="I132" s="10"/>
    </row>
    <row r="133" spans="1:9" x14ac:dyDescent="0.2">
      <c r="A133" s="8">
        <v>131</v>
      </c>
      <c r="B133" s="22"/>
      <c r="C133" s="15" t="s">
        <v>142</v>
      </c>
      <c r="D133" s="16">
        <v>92.5</v>
      </c>
      <c r="E133" s="10">
        <v>72.3</v>
      </c>
      <c r="F133" s="10">
        <v>0.9526</v>
      </c>
      <c r="G133" s="9">
        <f t="shared" si="8"/>
        <v>68.87</v>
      </c>
      <c r="H133" s="9">
        <f t="shared" si="7"/>
        <v>78.319999999999993</v>
      </c>
      <c r="I133" s="10"/>
    </row>
    <row r="134" spans="1:9" x14ac:dyDescent="0.2">
      <c r="A134" s="8">
        <v>132</v>
      </c>
      <c r="B134" s="22"/>
      <c r="C134" s="15" t="s">
        <v>143</v>
      </c>
      <c r="D134" s="16">
        <v>91.8</v>
      </c>
      <c r="E134" s="10">
        <v>0</v>
      </c>
      <c r="F134" s="10">
        <v>0.9526</v>
      </c>
      <c r="G134" s="9">
        <f t="shared" si="8"/>
        <v>0</v>
      </c>
      <c r="H134" s="9">
        <f t="shared" si="7"/>
        <v>36.72</v>
      </c>
      <c r="I134" s="10"/>
    </row>
    <row r="135" spans="1:9" x14ac:dyDescent="0.2">
      <c r="A135" s="8">
        <v>133</v>
      </c>
      <c r="B135" s="22"/>
      <c r="C135" s="15" t="s">
        <v>144</v>
      </c>
      <c r="D135" s="16">
        <v>91.4</v>
      </c>
      <c r="E135" s="10">
        <v>80.459999999999994</v>
      </c>
      <c r="F135" s="10">
        <v>0.9526</v>
      </c>
      <c r="G135" s="9">
        <f t="shared" si="8"/>
        <v>76.650000000000006</v>
      </c>
      <c r="H135" s="9">
        <f t="shared" si="7"/>
        <v>82.55</v>
      </c>
      <c r="I135" s="10"/>
    </row>
    <row r="136" spans="1:9" x14ac:dyDescent="0.2">
      <c r="A136" s="8">
        <v>134</v>
      </c>
      <c r="B136" s="22"/>
      <c r="C136" s="15" t="s">
        <v>145</v>
      </c>
      <c r="D136" s="16">
        <v>90.9</v>
      </c>
      <c r="E136" s="10">
        <v>72.8</v>
      </c>
      <c r="F136" s="10">
        <v>1.0101</v>
      </c>
      <c r="G136" s="9">
        <f t="shared" si="8"/>
        <v>73.540000000000006</v>
      </c>
      <c r="H136" s="9">
        <f t="shared" si="7"/>
        <v>80.48</v>
      </c>
      <c r="I136" s="10"/>
    </row>
    <row r="137" spans="1:9" x14ac:dyDescent="0.2">
      <c r="A137" s="8">
        <v>135</v>
      </c>
      <c r="B137" s="22"/>
      <c r="C137" s="15" t="s">
        <v>146</v>
      </c>
      <c r="D137" s="16">
        <v>90.8</v>
      </c>
      <c r="E137" s="10">
        <v>82.6</v>
      </c>
      <c r="F137" s="10">
        <v>1.0101</v>
      </c>
      <c r="G137" s="9">
        <f t="shared" si="8"/>
        <v>83.43</v>
      </c>
      <c r="H137" s="9">
        <f t="shared" si="7"/>
        <v>86.38</v>
      </c>
      <c r="I137" s="10"/>
    </row>
    <row r="138" spans="1:9" x14ac:dyDescent="0.2">
      <c r="A138" s="8">
        <v>136</v>
      </c>
      <c r="B138" s="22"/>
      <c r="C138" s="15" t="s">
        <v>147</v>
      </c>
      <c r="D138" s="16">
        <v>90.8</v>
      </c>
      <c r="E138" s="10">
        <v>74.599999999999994</v>
      </c>
      <c r="F138" s="10">
        <v>1.0101</v>
      </c>
      <c r="G138" s="9">
        <f t="shared" si="8"/>
        <v>75.349999999999994</v>
      </c>
      <c r="H138" s="9">
        <f t="shared" si="7"/>
        <v>81.53</v>
      </c>
      <c r="I138" s="10"/>
    </row>
    <row r="139" spans="1:9" x14ac:dyDescent="0.2">
      <c r="A139" s="8">
        <v>137</v>
      </c>
      <c r="B139" s="22"/>
      <c r="C139" s="15" t="s">
        <v>148</v>
      </c>
      <c r="D139" s="16">
        <v>90.6</v>
      </c>
      <c r="E139" s="10">
        <v>74</v>
      </c>
      <c r="F139" s="10">
        <v>1.0101</v>
      </c>
      <c r="G139" s="9">
        <f t="shared" si="8"/>
        <v>74.75</v>
      </c>
      <c r="H139" s="9">
        <f t="shared" si="7"/>
        <v>81.09</v>
      </c>
      <c r="I139" s="10"/>
    </row>
    <row r="140" spans="1:9" x14ac:dyDescent="0.2">
      <c r="A140" s="8">
        <v>138</v>
      </c>
      <c r="B140" s="22"/>
      <c r="C140" s="15" t="s">
        <v>149</v>
      </c>
      <c r="D140" s="16">
        <v>90.4</v>
      </c>
      <c r="E140" s="10">
        <v>69.8</v>
      </c>
      <c r="F140" s="10">
        <v>1.0101</v>
      </c>
      <c r="G140" s="9">
        <f t="shared" si="8"/>
        <v>70.5</v>
      </c>
      <c r="H140" s="9">
        <f t="shared" si="7"/>
        <v>78.459999999999994</v>
      </c>
      <c r="I140" s="10"/>
    </row>
    <row r="141" spans="1:9" x14ac:dyDescent="0.2">
      <c r="A141" s="8">
        <v>139</v>
      </c>
      <c r="B141" s="22"/>
      <c r="C141" s="15" t="s">
        <v>150</v>
      </c>
      <c r="D141" s="16">
        <v>90.2</v>
      </c>
      <c r="E141" s="10">
        <v>78.2</v>
      </c>
      <c r="F141" s="10">
        <v>1.0101</v>
      </c>
      <c r="G141" s="9">
        <f t="shared" si="8"/>
        <v>78.989999999999995</v>
      </c>
      <c r="H141" s="9">
        <f t="shared" si="7"/>
        <v>83.47</v>
      </c>
      <c r="I141" s="10"/>
    </row>
    <row r="142" spans="1:9" x14ac:dyDescent="0.2">
      <c r="A142" s="8">
        <v>140</v>
      </c>
      <c r="B142" s="22"/>
      <c r="C142" s="15" t="s">
        <v>151</v>
      </c>
      <c r="D142" s="16">
        <v>89.8</v>
      </c>
      <c r="E142" s="10">
        <v>81.8</v>
      </c>
      <c r="F142" s="10">
        <v>1.0101</v>
      </c>
      <c r="G142" s="9">
        <f t="shared" si="8"/>
        <v>82.63</v>
      </c>
      <c r="H142" s="9">
        <f t="shared" si="7"/>
        <v>85.5</v>
      </c>
      <c r="I142" s="10"/>
    </row>
    <row r="143" spans="1:9" x14ac:dyDescent="0.2">
      <c r="A143" s="8">
        <v>141</v>
      </c>
      <c r="B143" s="22"/>
      <c r="C143" s="15" t="s">
        <v>152</v>
      </c>
      <c r="D143" s="16">
        <v>89.6</v>
      </c>
      <c r="E143" s="10">
        <v>81.599999999999994</v>
      </c>
      <c r="F143" s="10">
        <v>1.0101</v>
      </c>
      <c r="G143" s="9">
        <f t="shared" si="8"/>
        <v>82.42</v>
      </c>
      <c r="H143" s="9">
        <f t="shared" si="7"/>
        <v>85.29</v>
      </c>
      <c r="I143" s="10"/>
    </row>
    <row r="144" spans="1:9" x14ac:dyDescent="0.2">
      <c r="A144" s="8">
        <v>142</v>
      </c>
      <c r="B144" s="22"/>
      <c r="C144" s="15" t="s">
        <v>153</v>
      </c>
      <c r="D144" s="16">
        <v>89.6</v>
      </c>
      <c r="E144" s="10">
        <v>74.8</v>
      </c>
      <c r="F144" s="10">
        <v>1.0101</v>
      </c>
      <c r="G144" s="9">
        <f t="shared" si="8"/>
        <v>75.56</v>
      </c>
      <c r="H144" s="9">
        <f t="shared" si="7"/>
        <v>81.180000000000007</v>
      </c>
      <c r="I144" s="10"/>
    </row>
    <row r="145" spans="1:241" x14ac:dyDescent="0.2">
      <c r="A145" s="8">
        <v>143</v>
      </c>
      <c r="B145" s="22"/>
      <c r="C145" s="15" t="s">
        <v>154</v>
      </c>
      <c r="D145" s="16">
        <v>89.6</v>
      </c>
      <c r="E145" s="10">
        <v>73.400000000000006</v>
      </c>
      <c r="F145" s="10">
        <v>1.0101</v>
      </c>
      <c r="G145" s="9">
        <f t="shared" si="8"/>
        <v>74.14</v>
      </c>
      <c r="H145" s="9">
        <f t="shared" si="7"/>
        <v>80.319999999999993</v>
      </c>
      <c r="I145" s="10"/>
    </row>
    <row r="146" spans="1:241" x14ac:dyDescent="0.2">
      <c r="A146" s="8">
        <v>144</v>
      </c>
      <c r="B146" s="22"/>
      <c r="C146" s="15" t="s">
        <v>155</v>
      </c>
      <c r="D146" s="16">
        <v>89.3</v>
      </c>
      <c r="E146" s="10">
        <v>75.599999999999994</v>
      </c>
      <c r="F146" s="10">
        <v>1.0101</v>
      </c>
      <c r="G146" s="9">
        <f t="shared" si="8"/>
        <v>76.36</v>
      </c>
      <c r="H146" s="9">
        <f t="shared" si="7"/>
        <v>81.540000000000006</v>
      </c>
      <c r="I146" s="10"/>
    </row>
    <row r="147" spans="1:241" x14ac:dyDescent="0.2">
      <c r="A147" s="8">
        <v>145</v>
      </c>
      <c r="B147" s="22"/>
      <c r="C147" s="15" t="s">
        <v>156</v>
      </c>
      <c r="D147" s="16">
        <v>89.3</v>
      </c>
      <c r="E147" s="10">
        <v>75</v>
      </c>
      <c r="F147" s="10">
        <v>1.0101</v>
      </c>
      <c r="G147" s="9">
        <f t="shared" si="8"/>
        <v>75.760000000000005</v>
      </c>
      <c r="H147" s="9">
        <f t="shared" si="7"/>
        <v>81.180000000000007</v>
      </c>
      <c r="I147" s="10"/>
    </row>
    <row r="148" spans="1:241" x14ac:dyDescent="0.2">
      <c r="A148" s="8">
        <v>146</v>
      </c>
      <c r="B148" s="22"/>
      <c r="C148" s="15" t="s">
        <v>157</v>
      </c>
      <c r="D148" s="16">
        <v>89.1</v>
      </c>
      <c r="E148" s="10">
        <v>72.400000000000006</v>
      </c>
      <c r="F148" s="10">
        <v>1.0101</v>
      </c>
      <c r="G148" s="9">
        <f t="shared" si="8"/>
        <v>73.13</v>
      </c>
      <c r="H148" s="9">
        <f t="shared" si="7"/>
        <v>79.52</v>
      </c>
      <c r="I148" s="10"/>
    </row>
    <row r="149" spans="1:241" x14ac:dyDescent="0.2">
      <c r="A149" s="8">
        <v>147</v>
      </c>
      <c r="B149" s="22"/>
      <c r="C149" s="15" t="s">
        <v>158</v>
      </c>
      <c r="D149" s="16">
        <v>88.9</v>
      </c>
      <c r="E149" s="10">
        <v>79.400000000000006</v>
      </c>
      <c r="F149" s="10">
        <v>1.0101</v>
      </c>
      <c r="G149" s="9">
        <f t="shared" si="8"/>
        <v>80.2</v>
      </c>
      <c r="H149" s="9">
        <f t="shared" si="7"/>
        <v>83.68</v>
      </c>
      <c r="I149" s="10"/>
    </row>
    <row r="150" spans="1:241" x14ac:dyDescent="0.2">
      <c r="A150" s="8">
        <v>148</v>
      </c>
      <c r="B150" s="22"/>
      <c r="C150" s="15" t="s">
        <v>159</v>
      </c>
      <c r="D150" s="16">
        <v>88.9</v>
      </c>
      <c r="E150" s="10">
        <v>76.400000000000006</v>
      </c>
      <c r="F150" s="10">
        <v>1.0101</v>
      </c>
      <c r="G150" s="9">
        <f t="shared" si="8"/>
        <v>77.17</v>
      </c>
      <c r="H150" s="9">
        <f t="shared" si="7"/>
        <v>81.86</v>
      </c>
      <c r="I150" s="10"/>
    </row>
    <row r="151" spans="1:241" x14ac:dyDescent="0.2">
      <c r="A151" s="8">
        <v>149</v>
      </c>
      <c r="B151" s="22"/>
      <c r="C151" s="15" t="s">
        <v>160</v>
      </c>
      <c r="D151" s="16">
        <v>88.9</v>
      </c>
      <c r="E151" s="10">
        <v>73.400000000000006</v>
      </c>
      <c r="F151" s="10">
        <v>1.0101</v>
      </c>
      <c r="G151" s="9">
        <f t="shared" si="8"/>
        <v>74.14</v>
      </c>
      <c r="H151" s="9">
        <f t="shared" si="7"/>
        <v>80.040000000000006</v>
      </c>
      <c r="I151" s="10"/>
    </row>
    <row r="152" spans="1:241" x14ac:dyDescent="0.2">
      <c r="A152" s="8">
        <v>150</v>
      </c>
      <c r="B152" s="22"/>
      <c r="C152" s="15" t="s">
        <v>161</v>
      </c>
      <c r="D152" s="16">
        <v>88.8</v>
      </c>
      <c r="E152" s="10">
        <v>76.8</v>
      </c>
      <c r="F152" s="10">
        <v>1.0101</v>
      </c>
      <c r="G152" s="9">
        <f t="shared" si="8"/>
        <v>77.58</v>
      </c>
      <c r="H152" s="9">
        <f t="shared" si="7"/>
        <v>82.07</v>
      </c>
      <c r="I152" s="10"/>
    </row>
    <row r="153" spans="1:241" x14ac:dyDescent="0.2">
      <c r="A153" s="8">
        <v>151</v>
      </c>
      <c r="B153" s="22"/>
      <c r="C153" s="15" t="s">
        <v>162</v>
      </c>
      <c r="D153" s="16">
        <v>88.8</v>
      </c>
      <c r="E153" s="10">
        <v>71.400000000000006</v>
      </c>
      <c r="F153" s="10">
        <v>1.0101</v>
      </c>
      <c r="G153" s="9">
        <f t="shared" si="8"/>
        <v>72.12</v>
      </c>
      <c r="H153" s="9">
        <f t="shared" si="7"/>
        <v>78.790000000000006</v>
      </c>
      <c r="I153" s="10"/>
    </row>
    <row r="154" spans="1:241" x14ac:dyDescent="0.2">
      <c r="A154" s="8">
        <v>152</v>
      </c>
      <c r="B154" s="22"/>
      <c r="C154" s="15" t="s">
        <v>163</v>
      </c>
      <c r="D154" s="16">
        <v>88.6</v>
      </c>
      <c r="E154" s="10">
        <v>0</v>
      </c>
      <c r="F154" s="10">
        <v>1.0101</v>
      </c>
      <c r="G154" s="9">
        <f t="shared" si="8"/>
        <v>0</v>
      </c>
      <c r="H154" s="9">
        <f t="shared" si="7"/>
        <v>35.44</v>
      </c>
      <c r="I154" s="10"/>
    </row>
    <row r="155" spans="1:241" x14ac:dyDescent="0.2">
      <c r="A155" s="8">
        <v>153</v>
      </c>
      <c r="B155" s="22"/>
      <c r="C155" s="15" t="s">
        <v>164</v>
      </c>
      <c r="D155" s="16">
        <v>88.6</v>
      </c>
      <c r="E155" s="10">
        <v>73.599999999999994</v>
      </c>
      <c r="F155" s="10">
        <v>1.0101</v>
      </c>
      <c r="G155" s="9">
        <f t="shared" si="8"/>
        <v>74.34</v>
      </c>
      <c r="H155" s="9">
        <f t="shared" si="7"/>
        <v>80.040000000000006</v>
      </c>
      <c r="I155" s="10"/>
    </row>
    <row r="156" spans="1:241" x14ac:dyDescent="0.2">
      <c r="A156" s="8">
        <v>154</v>
      </c>
      <c r="B156" s="23"/>
      <c r="C156" s="15" t="s">
        <v>165</v>
      </c>
      <c r="D156" s="16">
        <v>88.6</v>
      </c>
      <c r="E156" s="10">
        <v>76.8</v>
      </c>
      <c r="F156" s="10">
        <v>1.0101</v>
      </c>
      <c r="G156" s="9">
        <f t="shared" si="8"/>
        <v>77.58</v>
      </c>
      <c r="H156" s="9">
        <f t="shared" si="7"/>
        <v>81.99</v>
      </c>
      <c r="I156" s="10"/>
    </row>
    <row r="157" spans="1:241" x14ac:dyDescent="0.2">
      <c r="A157" s="8">
        <v>155</v>
      </c>
      <c r="B157" s="31" t="s">
        <v>169</v>
      </c>
      <c r="C157" s="15" t="s">
        <v>166</v>
      </c>
      <c r="D157" s="16">
        <v>90.8</v>
      </c>
      <c r="E157" s="10">
        <v>83.5</v>
      </c>
      <c r="F157" s="10"/>
      <c r="G157" s="10"/>
      <c r="H157" s="10">
        <f>ROUND(D157*0.4+E157*0.6,2)</f>
        <v>86.42</v>
      </c>
      <c r="I157" s="10"/>
    </row>
    <row r="158" spans="1:241" x14ac:dyDescent="0.2">
      <c r="A158" s="8">
        <v>156</v>
      </c>
      <c r="B158" s="32"/>
      <c r="C158" s="15" t="s">
        <v>167</v>
      </c>
      <c r="D158" s="16">
        <v>90.3</v>
      </c>
      <c r="E158" s="10">
        <v>85.08</v>
      </c>
      <c r="F158" s="10"/>
      <c r="G158" s="10"/>
      <c r="H158" s="10">
        <f>ROUND(D158*0.4+E158*0.6,2)</f>
        <v>87.17</v>
      </c>
      <c r="I158" s="10"/>
    </row>
    <row r="159" spans="1:241" x14ac:dyDescent="0.2">
      <c r="A159" s="8">
        <v>157</v>
      </c>
      <c r="B159" s="32"/>
      <c r="C159" s="15" t="s">
        <v>168</v>
      </c>
      <c r="D159" s="16">
        <v>90.2</v>
      </c>
      <c r="E159" s="10">
        <v>82.92</v>
      </c>
      <c r="F159" s="10"/>
      <c r="G159" s="10"/>
      <c r="H159" s="10">
        <f>ROUND(D159*0.4+E159*0.6,2)</f>
        <v>85.83</v>
      </c>
      <c r="I159" s="10"/>
    </row>
    <row r="160" spans="1:241" x14ac:dyDescent="0.2">
      <c r="A160" s="8">
        <v>158</v>
      </c>
      <c r="B160" s="21" t="s">
        <v>170</v>
      </c>
      <c r="C160" s="15" t="s">
        <v>171</v>
      </c>
      <c r="D160" s="16">
        <v>89.6</v>
      </c>
      <c r="E160" s="10">
        <v>81.38</v>
      </c>
      <c r="F160" s="10">
        <v>1.0139</v>
      </c>
      <c r="G160" s="10">
        <f>ROUND(E160*F160,2)</f>
        <v>82.51</v>
      </c>
      <c r="H160" s="10">
        <f>ROUND(D160*0.4+G160*0.6,2)</f>
        <v>85.35</v>
      </c>
      <c r="I160" s="5"/>
      <c r="IF160" s="2"/>
      <c r="IG160" s="2"/>
    </row>
    <row r="161" spans="1:241" x14ac:dyDescent="0.2">
      <c r="A161" s="8">
        <v>159</v>
      </c>
      <c r="B161" s="22"/>
      <c r="C161" s="15" t="s">
        <v>172</v>
      </c>
      <c r="D161" s="16">
        <v>87.6</v>
      </c>
      <c r="E161" s="10">
        <v>79.86</v>
      </c>
      <c r="F161" s="10">
        <v>1.0139</v>
      </c>
      <c r="G161" s="10">
        <f t="shared" ref="G161:G183" si="9">ROUND(E161*F161,2)</f>
        <v>80.97</v>
      </c>
      <c r="H161" s="10">
        <f t="shared" ref="H161:H183" si="10">ROUND(D161*0.4+G161*0.6,2)</f>
        <v>83.62</v>
      </c>
      <c r="I161" s="5"/>
      <c r="IF161" s="2"/>
      <c r="IG161" s="2"/>
    </row>
    <row r="162" spans="1:241" x14ac:dyDescent="0.2">
      <c r="A162" s="8">
        <v>160</v>
      </c>
      <c r="B162" s="22"/>
      <c r="C162" s="15" t="s">
        <v>173</v>
      </c>
      <c r="D162" s="16">
        <v>87.6</v>
      </c>
      <c r="E162" s="10">
        <v>79.92</v>
      </c>
      <c r="F162" s="10">
        <v>1.0139</v>
      </c>
      <c r="G162" s="10">
        <f t="shared" si="9"/>
        <v>81.03</v>
      </c>
      <c r="H162" s="10">
        <f t="shared" si="10"/>
        <v>83.66</v>
      </c>
      <c r="I162" s="5"/>
      <c r="IF162" s="2"/>
      <c r="IG162" s="2"/>
    </row>
    <row r="163" spans="1:241" x14ac:dyDescent="0.2">
      <c r="A163" s="8">
        <v>161</v>
      </c>
      <c r="B163" s="22"/>
      <c r="C163" s="15" t="s">
        <v>174</v>
      </c>
      <c r="D163" s="16">
        <v>86.9</v>
      </c>
      <c r="E163" s="10">
        <v>84.38</v>
      </c>
      <c r="F163" s="10">
        <v>1.0139</v>
      </c>
      <c r="G163" s="10">
        <f t="shared" si="9"/>
        <v>85.55</v>
      </c>
      <c r="H163" s="10">
        <f t="shared" si="10"/>
        <v>86.09</v>
      </c>
      <c r="I163" s="5"/>
      <c r="IF163" s="2"/>
      <c r="IG163" s="2"/>
    </row>
    <row r="164" spans="1:241" x14ac:dyDescent="0.2">
      <c r="A164" s="8">
        <v>162</v>
      </c>
      <c r="B164" s="22"/>
      <c r="C164" s="15" t="s">
        <v>175</v>
      </c>
      <c r="D164" s="16">
        <v>86.6</v>
      </c>
      <c r="E164" s="10">
        <v>81.36</v>
      </c>
      <c r="F164" s="10">
        <v>1.0139</v>
      </c>
      <c r="G164" s="10">
        <f t="shared" si="9"/>
        <v>82.49</v>
      </c>
      <c r="H164" s="10">
        <f t="shared" si="10"/>
        <v>84.13</v>
      </c>
      <c r="I164" s="5"/>
      <c r="IF164" s="2"/>
      <c r="IG164" s="2"/>
    </row>
    <row r="165" spans="1:241" x14ac:dyDescent="0.2">
      <c r="A165" s="8">
        <v>163</v>
      </c>
      <c r="B165" s="22"/>
      <c r="C165" s="15" t="s">
        <v>176</v>
      </c>
      <c r="D165" s="16">
        <v>85.6</v>
      </c>
      <c r="E165" s="10">
        <v>81.3</v>
      </c>
      <c r="F165" s="10">
        <v>1.0139</v>
      </c>
      <c r="G165" s="10">
        <f t="shared" si="9"/>
        <v>82.43</v>
      </c>
      <c r="H165" s="10">
        <f t="shared" si="10"/>
        <v>83.7</v>
      </c>
      <c r="I165" s="5"/>
      <c r="IF165" s="2"/>
      <c r="IG165" s="2"/>
    </row>
    <row r="166" spans="1:241" x14ac:dyDescent="0.2">
      <c r="A166" s="8">
        <v>164</v>
      </c>
      <c r="B166" s="22"/>
      <c r="C166" s="15" t="s">
        <v>177</v>
      </c>
      <c r="D166" s="16">
        <v>85.2</v>
      </c>
      <c r="E166" s="10">
        <v>82.98</v>
      </c>
      <c r="F166" s="10">
        <v>1.0139</v>
      </c>
      <c r="G166" s="10">
        <f t="shared" si="9"/>
        <v>84.13</v>
      </c>
      <c r="H166" s="10">
        <f t="shared" si="10"/>
        <v>84.56</v>
      </c>
      <c r="I166" s="5"/>
      <c r="IF166" s="2"/>
      <c r="IG166" s="2"/>
    </row>
    <row r="167" spans="1:241" x14ac:dyDescent="0.2">
      <c r="A167" s="8">
        <v>165</v>
      </c>
      <c r="B167" s="22"/>
      <c r="C167" s="15" t="s">
        <v>178</v>
      </c>
      <c r="D167" s="16">
        <v>83.7</v>
      </c>
      <c r="E167" s="10">
        <v>79.78</v>
      </c>
      <c r="F167" s="10">
        <v>1.0139</v>
      </c>
      <c r="G167" s="10">
        <f t="shared" si="9"/>
        <v>80.89</v>
      </c>
      <c r="H167" s="10">
        <f t="shared" si="10"/>
        <v>82.01</v>
      </c>
      <c r="I167" s="5"/>
      <c r="IF167" s="2"/>
      <c r="IG167" s="2"/>
    </row>
    <row r="168" spans="1:241" x14ac:dyDescent="0.2">
      <c r="A168" s="8">
        <v>166</v>
      </c>
      <c r="B168" s="22"/>
      <c r="C168" s="15" t="s">
        <v>179</v>
      </c>
      <c r="D168" s="16">
        <v>83.2</v>
      </c>
      <c r="E168" s="10">
        <v>0</v>
      </c>
      <c r="F168" s="10">
        <v>1.0139</v>
      </c>
      <c r="G168" s="10">
        <f t="shared" si="9"/>
        <v>0</v>
      </c>
      <c r="H168" s="10">
        <f t="shared" si="10"/>
        <v>33.28</v>
      </c>
      <c r="I168" s="5"/>
      <c r="IF168" s="2"/>
      <c r="IG168" s="2"/>
    </row>
    <row r="169" spans="1:241" x14ac:dyDescent="0.2">
      <c r="A169" s="8">
        <v>167</v>
      </c>
      <c r="B169" s="22"/>
      <c r="C169" s="15" t="s">
        <v>180</v>
      </c>
      <c r="D169" s="16">
        <v>83</v>
      </c>
      <c r="E169" s="10">
        <v>80.459999999999994</v>
      </c>
      <c r="F169" s="10">
        <v>1.0139</v>
      </c>
      <c r="G169" s="10">
        <f t="shared" si="9"/>
        <v>81.58</v>
      </c>
      <c r="H169" s="10">
        <f t="shared" si="10"/>
        <v>82.15</v>
      </c>
      <c r="I169" s="5"/>
      <c r="IF169" s="2"/>
      <c r="IG169" s="2"/>
    </row>
    <row r="170" spans="1:241" x14ac:dyDescent="0.2">
      <c r="A170" s="8">
        <v>168</v>
      </c>
      <c r="B170" s="22"/>
      <c r="C170" s="15" t="s">
        <v>181</v>
      </c>
      <c r="D170" s="16">
        <v>83</v>
      </c>
      <c r="E170" s="10">
        <v>79.260000000000005</v>
      </c>
      <c r="F170" s="10">
        <v>1.0139</v>
      </c>
      <c r="G170" s="10">
        <f t="shared" si="9"/>
        <v>80.36</v>
      </c>
      <c r="H170" s="10">
        <f t="shared" si="10"/>
        <v>81.42</v>
      </c>
      <c r="I170" s="5"/>
      <c r="IF170" s="2"/>
      <c r="IG170" s="2"/>
    </row>
    <row r="171" spans="1:241" x14ac:dyDescent="0.2">
      <c r="A171" s="8">
        <v>169</v>
      </c>
      <c r="B171" s="22"/>
      <c r="C171" s="15" t="s">
        <v>182</v>
      </c>
      <c r="D171" s="17">
        <v>82.9</v>
      </c>
      <c r="E171" s="18">
        <v>83.58</v>
      </c>
      <c r="F171" s="18">
        <v>1.0139</v>
      </c>
      <c r="G171" s="10">
        <f t="shared" si="9"/>
        <v>84.74</v>
      </c>
      <c r="H171" s="10">
        <f t="shared" si="10"/>
        <v>84</v>
      </c>
      <c r="I171" s="11"/>
      <c r="IF171" s="2"/>
      <c r="IG171" s="2"/>
    </row>
    <row r="172" spans="1:241" x14ac:dyDescent="0.2">
      <c r="A172" s="8">
        <v>170</v>
      </c>
      <c r="B172" s="22"/>
      <c r="C172" s="15" t="s">
        <v>183</v>
      </c>
      <c r="D172" s="16">
        <v>82.5</v>
      </c>
      <c r="E172" s="10">
        <v>83.32</v>
      </c>
      <c r="F172" s="10">
        <v>0.98509999999999998</v>
      </c>
      <c r="G172" s="10">
        <f t="shared" si="9"/>
        <v>82.08</v>
      </c>
      <c r="H172" s="10">
        <f t="shared" si="10"/>
        <v>82.25</v>
      </c>
      <c r="I172" s="10"/>
      <c r="IF172" s="2"/>
      <c r="IG172" s="2"/>
    </row>
    <row r="173" spans="1:241" x14ac:dyDescent="0.2">
      <c r="A173" s="8">
        <v>171</v>
      </c>
      <c r="B173" s="22"/>
      <c r="C173" s="15" t="s">
        <v>184</v>
      </c>
      <c r="D173" s="16">
        <v>82.2</v>
      </c>
      <c r="E173" s="10">
        <v>86.5</v>
      </c>
      <c r="F173" s="10">
        <v>0.98509999999999998</v>
      </c>
      <c r="G173" s="10">
        <f t="shared" si="9"/>
        <v>85.21</v>
      </c>
      <c r="H173" s="10">
        <f t="shared" si="10"/>
        <v>84.01</v>
      </c>
      <c r="I173" s="10"/>
      <c r="IF173" s="2"/>
      <c r="IG173" s="2"/>
    </row>
    <row r="174" spans="1:241" x14ac:dyDescent="0.2">
      <c r="A174" s="8">
        <v>172</v>
      </c>
      <c r="B174" s="22"/>
      <c r="C174" s="15" t="s">
        <v>185</v>
      </c>
      <c r="D174" s="16">
        <v>82</v>
      </c>
      <c r="E174" s="10">
        <v>83.5</v>
      </c>
      <c r="F174" s="10">
        <v>0.98509999999999998</v>
      </c>
      <c r="G174" s="10">
        <f t="shared" si="9"/>
        <v>82.26</v>
      </c>
      <c r="H174" s="10">
        <f t="shared" si="10"/>
        <v>82.16</v>
      </c>
      <c r="I174" s="10"/>
      <c r="IF174" s="2"/>
      <c r="IG174" s="2"/>
    </row>
    <row r="175" spans="1:241" x14ac:dyDescent="0.2">
      <c r="A175" s="8">
        <v>173</v>
      </c>
      <c r="B175" s="22"/>
      <c r="C175" s="15" t="s">
        <v>186</v>
      </c>
      <c r="D175" s="16">
        <v>81.8</v>
      </c>
      <c r="E175" s="10">
        <v>82.64</v>
      </c>
      <c r="F175" s="10">
        <v>0.98509999999999998</v>
      </c>
      <c r="G175" s="10">
        <f t="shared" si="9"/>
        <v>81.41</v>
      </c>
      <c r="H175" s="10">
        <f t="shared" si="10"/>
        <v>81.569999999999993</v>
      </c>
      <c r="I175" s="10"/>
      <c r="IF175" s="2"/>
      <c r="IG175" s="2"/>
    </row>
    <row r="176" spans="1:241" x14ac:dyDescent="0.2">
      <c r="A176" s="8">
        <v>174</v>
      </c>
      <c r="B176" s="22"/>
      <c r="C176" s="15" t="s">
        <v>187</v>
      </c>
      <c r="D176" s="16">
        <v>81.7</v>
      </c>
      <c r="E176" s="10">
        <v>81.819999999999993</v>
      </c>
      <c r="F176" s="10">
        <v>0.98509999999999998</v>
      </c>
      <c r="G176" s="10">
        <f t="shared" si="9"/>
        <v>80.599999999999994</v>
      </c>
      <c r="H176" s="10">
        <f t="shared" si="10"/>
        <v>81.040000000000006</v>
      </c>
      <c r="I176" s="10"/>
      <c r="IF176" s="2"/>
      <c r="IG176" s="2"/>
    </row>
    <row r="177" spans="1:241" x14ac:dyDescent="0.2">
      <c r="A177" s="8">
        <v>175</v>
      </c>
      <c r="B177" s="22"/>
      <c r="C177" s="15" t="s">
        <v>188</v>
      </c>
      <c r="D177" s="16">
        <v>81</v>
      </c>
      <c r="E177" s="10">
        <v>85.94</v>
      </c>
      <c r="F177" s="10">
        <v>0.98509999999999998</v>
      </c>
      <c r="G177" s="10">
        <f t="shared" si="9"/>
        <v>84.66</v>
      </c>
      <c r="H177" s="10">
        <f t="shared" si="10"/>
        <v>83.2</v>
      </c>
      <c r="I177" s="10"/>
      <c r="IF177" s="2"/>
      <c r="IG177" s="2"/>
    </row>
    <row r="178" spans="1:241" x14ac:dyDescent="0.2">
      <c r="A178" s="8">
        <v>176</v>
      </c>
      <c r="B178" s="22"/>
      <c r="C178" s="15" t="s">
        <v>189</v>
      </c>
      <c r="D178" s="16">
        <v>80.400000000000006</v>
      </c>
      <c r="E178" s="10">
        <v>83.54</v>
      </c>
      <c r="F178" s="10">
        <v>0.98509999999999998</v>
      </c>
      <c r="G178" s="10">
        <f t="shared" si="9"/>
        <v>82.3</v>
      </c>
      <c r="H178" s="10">
        <f t="shared" si="10"/>
        <v>81.540000000000006</v>
      </c>
      <c r="I178" s="10"/>
      <c r="IF178" s="2"/>
      <c r="IG178" s="2"/>
    </row>
    <row r="179" spans="1:241" x14ac:dyDescent="0.2">
      <c r="A179" s="8">
        <v>177</v>
      </c>
      <c r="B179" s="22"/>
      <c r="C179" s="15" t="s">
        <v>190</v>
      </c>
      <c r="D179" s="16">
        <v>79.7</v>
      </c>
      <c r="E179" s="10">
        <v>85.16</v>
      </c>
      <c r="F179" s="10">
        <v>0.98509999999999998</v>
      </c>
      <c r="G179" s="10">
        <f t="shared" si="9"/>
        <v>83.89</v>
      </c>
      <c r="H179" s="10">
        <f t="shared" si="10"/>
        <v>82.21</v>
      </c>
      <c r="I179" s="10"/>
      <c r="IF179" s="2"/>
      <c r="IG179" s="2"/>
    </row>
    <row r="180" spans="1:241" x14ac:dyDescent="0.2">
      <c r="A180" s="8">
        <v>178</v>
      </c>
      <c r="B180" s="22"/>
      <c r="C180" s="15" t="s">
        <v>191</v>
      </c>
      <c r="D180" s="16">
        <v>78.8</v>
      </c>
      <c r="E180" s="10">
        <v>0</v>
      </c>
      <c r="F180" s="10">
        <v>0.98509999999999998</v>
      </c>
      <c r="G180" s="10">
        <f t="shared" si="9"/>
        <v>0</v>
      </c>
      <c r="H180" s="10">
        <f t="shared" si="10"/>
        <v>31.52</v>
      </c>
      <c r="I180" s="10"/>
      <c r="IF180" s="2"/>
      <c r="IG180" s="2"/>
    </row>
    <row r="181" spans="1:241" x14ac:dyDescent="0.2">
      <c r="A181" s="8">
        <v>179</v>
      </c>
      <c r="B181" s="22"/>
      <c r="C181" s="15" t="s">
        <v>192</v>
      </c>
      <c r="D181" s="16">
        <v>78.599999999999994</v>
      </c>
      <c r="E181" s="10">
        <v>80.819999999999993</v>
      </c>
      <c r="F181" s="10">
        <v>0.98509999999999998</v>
      </c>
      <c r="G181" s="10">
        <f t="shared" si="9"/>
        <v>79.62</v>
      </c>
      <c r="H181" s="10">
        <f t="shared" si="10"/>
        <v>79.209999999999994</v>
      </c>
      <c r="I181" s="10"/>
      <c r="IF181" s="2"/>
      <c r="IG181" s="2"/>
    </row>
    <row r="182" spans="1:241" x14ac:dyDescent="0.2">
      <c r="A182" s="8">
        <v>180</v>
      </c>
      <c r="B182" s="22"/>
      <c r="C182" s="15" t="s">
        <v>193</v>
      </c>
      <c r="D182" s="16">
        <v>78.400000000000006</v>
      </c>
      <c r="E182" s="10">
        <v>0</v>
      </c>
      <c r="F182" s="10">
        <v>0.98509999999999998</v>
      </c>
      <c r="G182" s="10">
        <f t="shared" si="9"/>
        <v>0</v>
      </c>
      <c r="H182" s="10">
        <f t="shared" si="10"/>
        <v>31.36</v>
      </c>
      <c r="I182" s="10"/>
      <c r="IF182" s="2"/>
      <c r="IG182" s="2"/>
    </row>
    <row r="183" spans="1:241" x14ac:dyDescent="0.2">
      <c r="A183" s="8">
        <v>181</v>
      </c>
      <c r="B183" s="23"/>
      <c r="C183" s="15" t="s">
        <v>194</v>
      </c>
      <c r="D183" s="16">
        <v>78.099999999999994</v>
      </c>
      <c r="E183" s="10">
        <v>83.52</v>
      </c>
      <c r="F183" s="10">
        <v>0.98509999999999998</v>
      </c>
      <c r="G183" s="10">
        <f t="shared" si="9"/>
        <v>82.28</v>
      </c>
      <c r="H183" s="10">
        <f t="shared" si="10"/>
        <v>80.61</v>
      </c>
      <c r="I183" s="10"/>
      <c r="IF183" s="2"/>
      <c r="IG183" s="2"/>
    </row>
    <row r="184" spans="1:241" x14ac:dyDescent="0.2">
      <c r="A184" s="8">
        <v>182</v>
      </c>
      <c r="B184" s="30" t="s">
        <v>195</v>
      </c>
      <c r="C184" s="15" t="s">
        <v>196</v>
      </c>
      <c r="D184" s="16">
        <v>88.6</v>
      </c>
      <c r="E184" s="10">
        <v>81.28</v>
      </c>
      <c r="F184" s="10"/>
      <c r="G184" s="10"/>
      <c r="H184" s="10">
        <f t="shared" ref="H184:H215" si="11">ROUND(D184*0.4+E184*0.6,2)</f>
        <v>84.21</v>
      </c>
      <c r="I184" s="5"/>
      <c r="IF184" s="2"/>
      <c r="IG184" s="2"/>
    </row>
    <row r="185" spans="1:241" x14ac:dyDescent="0.2">
      <c r="A185" s="8">
        <v>183</v>
      </c>
      <c r="B185" s="30"/>
      <c r="C185" s="15" t="s">
        <v>197</v>
      </c>
      <c r="D185" s="16">
        <v>87.6</v>
      </c>
      <c r="E185" s="10">
        <v>0</v>
      </c>
      <c r="F185" s="10"/>
      <c r="G185" s="10"/>
      <c r="H185" s="10">
        <f t="shared" si="11"/>
        <v>35.04</v>
      </c>
      <c r="I185" s="5"/>
      <c r="IF185" s="2"/>
      <c r="IG185" s="2"/>
    </row>
    <row r="186" spans="1:241" x14ac:dyDescent="0.2">
      <c r="A186" s="8">
        <v>184</v>
      </c>
      <c r="B186" s="30"/>
      <c r="C186" s="15" t="s">
        <v>198</v>
      </c>
      <c r="D186" s="16">
        <v>87.1</v>
      </c>
      <c r="E186" s="10">
        <v>80.06</v>
      </c>
      <c r="F186" s="10"/>
      <c r="G186" s="10"/>
      <c r="H186" s="10">
        <f t="shared" si="11"/>
        <v>82.88</v>
      </c>
      <c r="I186" s="5"/>
      <c r="IF186" s="2"/>
      <c r="IG186" s="2"/>
    </row>
    <row r="187" spans="1:241" x14ac:dyDescent="0.2">
      <c r="A187" s="8">
        <v>185</v>
      </c>
      <c r="B187" s="30"/>
      <c r="C187" s="15" t="s">
        <v>199</v>
      </c>
      <c r="D187" s="16">
        <v>87</v>
      </c>
      <c r="E187" s="10">
        <v>82.04</v>
      </c>
      <c r="F187" s="10"/>
      <c r="G187" s="10"/>
      <c r="H187" s="10">
        <f t="shared" si="11"/>
        <v>84.02</v>
      </c>
      <c r="I187" s="5"/>
      <c r="IF187" s="2"/>
      <c r="IG187" s="2"/>
    </row>
    <row r="188" spans="1:241" x14ac:dyDescent="0.2">
      <c r="A188" s="8">
        <v>186</v>
      </c>
      <c r="B188" s="30"/>
      <c r="C188" s="15" t="s">
        <v>200</v>
      </c>
      <c r="D188" s="16">
        <v>86.6</v>
      </c>
      <c r="E188" s="10">
        <v>78</v>
      </c>
      <c r="F188" s="10"/>
      <c r="G188" s="10"/>
      <c r="H188" s="10">
        <f t="shared" si="11"/>
        <v>81.44</v>
      </c>
      <c r="I188" s="5"/>
      <c r="IF188" s="2"/>
      <c r="IG188" s="2"/>
    </row>
    <row r="189" spans="1:241" x14ac:dyDescent="0.2">
      <c r="A189" s="8">
        <v>187</v>
      </c>
      <c r="B189" s="30"/>
      <c r="C189" s="15" t="s">
        <v>201</v>
      </c>
      <c r="D189" s="16">
        <v>84.7</v>
      </c>
      <c r="E189" s="10">
        <v>79.06</v>
      </c>
      <c r="F189" s="10"/>
      <c r="G189" s="10"/>
      <c r="H189" s="10">
        <f t="shared" si="11"/>
        <v>81.319999999999993</v>
      </c>
      <c r="I189" s="5"/>
      <c r="IF189" s="2"/>
      <c r="IG189" s="2"/>
    </row>
    <row r="190" spans="1:241" x14ac:dyDescent="0.2">
      <c r="A190" s="8">
        <v>188</v>
      </c>
      <c r="B190" s="30"/>
      <c r="C190" s="15" t="s">
        <v>202</v>
      </c>
      <c r="D190" s="16">
        <v>83.9</v>
      </c>
      <c r="E190" s="10">
        <v>75.459999999999994</v>
      </c>
      <c r="F190" s="10"/>
      <c r="G190" s="10"/>
      <c r="H190" s="10">
        <f t="shared" si="11"/>
        <v>78.84</v>
      </c>
      <c r="I190" s="5"/>
      <c r="IF190" s="2"/>
      <c r="IG190" s="2"/>
    </row>
    <row r="191" spans="1:241" x14ac:dyDescent="0.2">
      <c r="A191" s="8">
        <v>189</v>
      </c>
      <c r="B191" s="30"/>
      <c r="C191" s="15" t="s">
        <v>203</v>
      </c>
      <c r="D191" s="16">
        <v>82.2</v>
      </c>
      <c r="E191" s="10">
        <v>82.22</v>
      </c>
      <c r="F191" s="10"/>
      <c r="G191" s="10"/>
      <c r="H191" s="10">
        <f t="shared" si="11"/>
        <v>82.21</v>
      </c>
      <c r="I191" s="5"/>
      <c r="IF191" s="2"/>
      <c r="IG191" s="2"/>
    </row>
    <row r="192" spans="1:241" x14ac:dyDescent="0.2">
      <c r="A192" s="8">
        <v>190</v>
      </c>
      <c r="B192" s="30"/>
      <c r="C192" s="15" t="s">
        <v>204</v>
      </c>
      <c r="D192" s="16">
        <v>78.900000000000006</v>
      </c>
      <c r="E192" s="10">
        <v>71.86</v>
      </c>
      <c r="F192" s="10"/>
      <c r="G192" s="10"/>
      <c r="H192" s="10">
        <f t="shared" si="11"/>
        <v>74.680000000000007</v>
      </c>
      <c r="I192" s="5"/>
      <c r="IF192" s="2"/>
      <c r="IG192" s="2"/>
    </row>
    <row r="193" spans="1:241" x14ac:dyDescent="0.2">
      <c r="A193" s="8">
        <v>191</v>
      </c>
      <c r="B193" s="27" t="s">
        <v>206</v>
      </c>
      <c r="C193" s="15" t="s">
        <v>207</v>
      </c>
      <c r="D193" s="16">
        <v>93.3</v>
      </c>
      <c r="E193" s="10">
        <v>76</v>
      </c>
      <c r="F193" s="10"/>
      <c r="G193" s="10"/>
      <c r="H193" s="10">
        <f t="shared" si="11"/>
        <v>82.92</v>
      </c>
      <c r="I193" s="5"/>
      <c r="IF193" s="2"/>
      <c r="IG193" s="2"/>
    </row>
    <row r="194" spans="1:241" x14ac:dyDescent="0.2">
      <c r="A194" s="8">
        <v>192</v>
      </c>
      <c r="B194" s="28"/>
      <c r="C194" s="15" t="s">
        <v>208</v>
      </c>
      <c r="D194" s="16">
        <v>93.3</v>
      </c>
      <c r="E194" s="10">
        <v>76.599999999999994</v>
      </c>
      <c r="F194" s="10"/>
      <c r="G194" s="10"/>
      <c r="H194" s="10">
        <f t="shared" si="11"/>
        <v>83.28</v>
      </c>
      <c r="I194" s="5"/>
      <c r="IF194" s="2"/>
      <c r="IG194" s="2"/>
    </row>
    <row r="195" spans="1:241" x14ac:dyDescent="0.2">
      <c r="A195" s="8">
        <v>193</v>
      </c>
      <c r="B195" s="28"/>
      <c r="C195" s="15" t="s">
        <v>209</v>
      </c>
      <c r="D195" s="16">
        <v>92.7</v>
      </c>
      <c r="E195" s="10">
        <v>75.2</v>
      </c>
      <c r="F195" s="10"/>
      <c r="G195" s="10"/>
      <c r="H195" s="10">
        <f t="shared" si="11"/>
        <v>82.2</v>
      </c>
      <c r="I195" s="5"/>
      <c r="IF195" s="2"/>
      <c r="IG195" s="2"/>
    </row>
    <row r="196" spans="1:241" x14ac:dyDescent="0.2">
      <c r="A196" s="8">
        <v>194</v>
      </c>
      <c r="B196" s="28"/>
      <c r="C196" s="15" t="s">
        <v>210</v>
      </c>
      <c r="D196" s="16">
        <v>92</v>
      </c>
      <c r="E196" s="10">
        <v>80</v>
      </c>
      <c r="F196" s="20"/>
      <c r="G196" s="20"/>
      <c r="H196" s="10">
        <f t="shared" si="11"/>
        <v>84.8</v>
      </c>
      <c r="I196" s="5"/>
      <c r="IF196" s="2"/>
      <c r="IG196" s="2"/>
    </row>
    <row r="197" spans="1:241" x14ac:dyDescent="0.2">
      <c r="A197" s="8">
        <v>195</v>
      </c>
      <c r="B197" s="28"/>
      <c r="C197" s="15" t="s">
        <v>211</v>
      </c>
      <c r="D197" s="16">
        <v>91.8</v>
      </c>
      <c r="E197" s="10">
        <v>79.599999999999994</v>
      </c>
      <c r="F197" s="10"/>
      <c r="G197" s="10"/>
      <c r="H197" s="10">
        <f t="shared" si="11"/>
        <v>84.48</v>
      </c>
      <c r="I197" s="5"/>
      <c r="IF197" s="2"/>
      <c r="IG197" s="2"/>
    </row>
    <row r="198" spans="1:241" x14ac:dyDescent="0.2">
      <c r="A198" s="8">
        <v>196</v>
      </c>
      <c r="B198" s="28"/>
      <c r="C198" s="15" t="s">
        <v>212</v>
      </c>
      <c r="D198" s="16">
        <v>91.6</v>
      </c>
      <c r="E198" s="10">
        <v>77.2</v>
      </c>
      <c r="F198" s="10"/>
      <c r="G198" s="10"/>
      <c r="H198" s="10">
        <f t="shared" si="11"/>
        <v>82.96</v>
      </c>
      <c r="I198" s="5"/>
      <c r="IF198" s="2"/>
      <c r="IG198" s="2"/>
    </row>
    <row r="199" spans="1:241" x14ac:dyDescent="0.2">
      <c r="A199" s="8">
        <v>197</v>
      </c>
      <c r="B199" s="28"/>
      <c r="C199" s="15" t="s">
        <v>213</v>
      </c>
      <c r="D199" s="16">
        <v>90.8</v>
      </c>
      <c r="E199" s="10">
        <v>75.8</v>
      </c>
      <c r="F199" s="10"/>
      <c r="G199" s="10"/>
      <c r="H199" s="10">
        <f t="shared" si="11"/>
        <v>81.8</v>
      </c>
      <c r="I199" s="5"/>
      <c r="IF199" s="2"/>
      <c r="IG199" s="2"/>
    </row>
    <row r="200" spans="1:241" x14ac:dyDescent="0.2">
      <c r="A200" s="8">
        <v>198</v>
      </c>
      <c r="B200" s="28"/>
      <c r="C200" s="15" t="s">
        <v>214</v>
      </c>
      <c r="D200" s="16">
        <v>90.1</v>
      </c>
      <c r="E200" s="10">
        <v>76.2</v>
      </c>
      <c r="F200" s="10"/>
      <c r="G200" s="10"/>
      <c r="H200" s="10">
        <f t="shared" si="11"/>
        <v>81.760000000000005</v>
      </c>
      <c r="I200" s="5"/>
      <c r="IF200" s="2"/>
      <c r="IG200" s="2"/>
    </row>
    <row r="201" spans="1:241" x14ac:dyDescent="0.2">
      <c r="A201" s="8">
        <v>199</v>
      </c>
      <c r="B201" s="28"/>
      <c r="C201" s="15" t="s">
        <v>215</v>
      </c>
      <c r="D201" s="16">
        <v>89.6</v>
      </c>
      <c r="E201" s="10">
        <v>73.2</v>
      </c>
      <c r="F201" s="10"/>
      <c r="G201" s="10"/>
      <c r="H201" s="10">
        <f t="shared" si="11"/>
        <v>79.760000000000005</v>
      </c>
      <c r="I201" s="5"/>
      <c r="IF201" s="2"/>
      <c r="IG201" s="2"/>
    </row>
    <row r="202" spans="1:241" x14ac:dyDescent="0.2">
      <c r="A202" s="8">
        <v>200</v>
      </c>
      <c r="B202" s="28"/>
      <c r="C202" s="15" t="s">
        <v>216</v>
      </c>
      <c r="D202" s="16">
        <v>89.6</v>
      </c>
      <c r="E202" s="10">
        <v>73.599999999999994</v>
      </c>
      <c r="F202" s="10"/>
      <c r="G202" s="10"/>
      <c r="H202" s="10">
        <f t="shared" si="11"/>
        <v>80</v>
      </c>
      <c r="I202" s="5"/>
      <c r="IF202" s="2"/>
      <c r="IG202" s="2"/>
    </row>
    <row r="203" spans="1:241" x14ac:dyDescent="0.2">
      <c r="A203" s="8">
        <v>201</v>
      </c>
      <c r="B203" s="28"/>
      <c r="C203" s="15" t="s">
        <v>217</v>
      </c>
      <c r="D203" s="16">
        <v>89.4</v>
      </c>
      <c r="E203" s="10">
        <v>70.2</v>
      </c>
      <c r="F203" s="10"/>
      <c r="G203" s="10"/>
      <c r="H203" s="10">
        <f t="shared" si="11"/>
        <v>77.88</v>
      </c>
      <c r="I203" s="5"/>
      <c r="IF203" s="2"/>
      <c r="IG203" s="2"/>
    </row>
    <row r="204" spans="1:241" x14ac:dyDescent="0.2">
      <c r="A204" s="8">
        <v>202</v>
      </c>
      <c r="B204" s="28"/>
      <c r="C204" s="15" t="s">
        <v>218</v>
      </c>
      <c r="D204" s="16">
        <v>89.4</v>
      </c>
      <c r="E204" s="10">
        <v>73</v>
      </c>
      <c r="F204" s="10"/>
      <c r="G204" s="10"/>
      <c r="H204" s="10">
        <f t="shared" si="11"/>
        <v>79.56</v>
      </c>
      <c r="I204" s="5"/>
      <c r="IF204" s="2"/>
      <c r="IG204" s="2"/>
    </row>
    <row r="205" spans="1:241" x14ac:dyDescent="0.2">
      <c r="A205" s="8">
        <v>203</v>
      </c>
      <c r="B205" s="28"/>
      <c r="C205" s="15" t="s">
        <v>219</v>
      </c>
      <c r="D205" s="16">
        <v>89.3</v>
      </c>
      <c r="E205" s="10">
        <v>73.599999999999994</v>
      </c>
      <c r="F205" s="10"/>
      <c r="G205" s="10"/>
      <c r="H205" s="10">
        <f t="shared" si="11"/>
        <v>79.88</v>
      </c>
      <c r="I205" s="5"/>
      <c r="IF205" s="2"/>
      <c r="IG205" s="2"/>
    </row>
    <row r="206" spans="1:241" x14ac:dyDescent="0.2">
      <c r="A206" s="8">
        <v>204</v>
      </c>
      <c r="B206" s="28"/>
      <c r="C206" s="15" t="s">
        <v>220</v>
      </c>
      <c r="D206" s="16">
        <v>89.1</v>
      </c>
      <c r="E206" s="10">
        <v>75.599999999999994</v>
      </c>
      <c r="F206" s="10"/>
      <c r="G206" s="10"/>
      <c r="H206" s="10">
        <f t="shared" si="11"/>
        <v>81</v>
      </c>
      <c r="I206" s="5"/>
      <c r="IF206" s="2"/>
      <c r="IG206" s="2"/>
    </row>
    <row r="207" spans="1:241" x14ac:dyDescent="0.2">
      <c r="A207" s="8">
        <v>205</v>
      </c>
      <c r="B207" s="29"/>
      <c r="C207" s="15" t="s">
        <v>221</v>
      </c>
      <c r="D207" s="16">
        <v>89</v>
      </c>
      <c r="E207" s="10">
        <v>77.400000000000006</v>
      </c>
      <c r="F207" s="10"/>
      <c r="G207" s="10"/>
      <c r="H207" s="10">
        <f t="shared" si="11"/>
        <v>82.04</v>
      </c>
      <c r="I207" s="5"/>
      <c r="IF207" s="2"/>
      <c r="IG207" s="2"/>
    </row>
    <row r="208" spans="1:241" x14ac:dyDescent="0.2">
      <c r="A208" s="8">
        <v>206</v>
      </c>
      <c r="B208" s="22" t="s">
        <v>205</v>
      </c>
      <c r="C208" s="15" t="s">
        <v>222</v>
      </c>
      <c r="D208" s="16">
        <v>92.5</v>
      </c>
      <c r="E208" s="10">
        <v>77.400000000000006</v>
      </c>
      <c r="F208" s="10"/>
      <c r="G208" s="10"/>
      <c r="H208" s="10">
        <f t="shared" si="11"/>
        <v>83.44</v>
      </c>
      <c r="I208" s="5"/>
      <c r="IF208" s="2"/>
      <c r="IG208" s="2"/>
    </row>
    <row r="209" spans="1:241" x14ac:dyDescent="0.2">
      <c r="A209" s="8">
        <v>207</v>
      </c>
      <c r="B209" s="22"/>
      <c r="C209" s="15" t="s">
        <v>223</v>
      </c>
      <c r="D209" s="16">
        <v>89.1</v>
      </c>
      <c r="E209" s="10">
        <v>78.8</v>
      </c>
      <c r="F209" s="10"/>
      <c r="G209" s="10"/>
      <c r="H209" s="10">
        <f t="shared" si="11"/>
        <v>82.92</v>
      </c>
      <c r="I209" s="5"/>
      <c r="IF209" s="2"/>
      <c r="IG209" s="2"/>
    </row>
    <row r="210" spans="1:241" x14ac:dyDescent="0.2">
      <c r="A210" s="8">
        <v>208</v>
      </c>
      <c r="B210" s="22"/>
      <c r="C210" s="15" t="s">
        <v>224</v>
      </c>
      <c r="D210" s="16">
        <v>89</v>
      </c>
      <c r="E210" s="10">
        <v>71</v>
      </c>
      <c r="F210" s="10"/>
      <c r="G210" s="10"/>
      <c r="H210" s="10">
        <f t="shared" si="11"/>
        <v>78.2</v>
      </c>
      <c r="I210" s="5"/>
      <c r="IF210" s="2"/>
      <c r="IG210" s="2"/>
    </row>
    <row r="211" spans="1:241" x14ac:dyDescent="0.2">
      <c r="A211" s="8">
        <v>209</v>
      </c>
      <c r="B211" s="22"/>
      <c r="C211" s="15" t="s">
        <v>225</v>
      </c>
      <c r="D211" s="16">
        <v>88.6</v>
      </c>
      <c r="E211" s="10">
        <v>72.8</v>
      </c>
      <c r="F211" s="10"/>
      <c r="G211" s="10"/>
      <c r="H211" s="10">
        <f t="shared" si="11"/>
        <v>79.12</v>
      </c>
      <c r="I211" s="5"/>
      <c r="IF211" s="2"/>
      <c r="IG211" s="2"/>
    </row>
    <row r="212" spans="1:241" x14ac:dyDescent="0.2">
      <c r="A212" s="8">
        <v>210</v>
      </c>
      <c r="B212" s="22"/>
      <c r="C212" s="15" t="s">
        <v>226</v>
      </c>
      <c r="D212" s="16">
        <v>88.2</v>
      </c>
      <c r="E212" s="10">
        <v>72</v>
      </c>
      <c r="F212" s="10"/>
      <c r="G212" s="10"/>
      <c r="H212" s="10">
        <f t="shared" si="11"/>
        <v>78.48</v>
      </c>
      <c r="I212" s="5"/>
      <c r="IF212" s="2"/>
      <c r="IG212" s="2"/>
    </row>
    <row r="213" spans="1:241" x14ac:dyDescent="0.2">
      <c r="A213" s="8">
        <v>211</v>
      </c>
      <c r="B213" s="22"/>
      <c r="C213" s="15" t="s">
        <v>227</v>
      </c>
      <c r="D213" s="16">
        <v>87.6</v>
      </c>
      <c r="E213" s="10">
        <v>71.2</v>
      </c>
      <c r="F213" s="10"/>
      <c r="G213" s="10"/>
      <c r="H213" s="10">
        <f t="shared" si="11"/>
        <v>77.760000000000005</v>
      </c>
      <c r="I213" s="5"/>
      <c r="IF213" s="2"/>
      <c r="IG213" s="2"/>
    </row>
    <row r="214" spans="1:241" x14ac:dyDescent="0.2">
      <c r="A214" s="8">
        <v>212</v>
      </c>
      <c r="B214" s="21" t="s">
        <v>228</v>
      </c>
      <c r="C214" s="7" t="s">
        <v>238</v>
      </c>
      <c r="D214" s="16">
        <v>93.2</v>
      </c>
      <c r="E214" s="10">
        <v>78.5</v>
      </c>
      <c r="F214" s="10"/>
      <c r="G214" s="20"/>
      <c r="H214" s="10">
        <f t="shared" si="11"/>
        <v>84.38</v>
      </c>
      <c r="I214" s="5"/>
      <c r="IF214" s="2"/>
      <c r="IG214" s="2"/>
    </row>
    <row r="215" spans="1:241" x14ac:dyDescent="0.2">
      <c r="A215" s="8">
        <v>213</v>
      </c>
      <c r="B215" s="22"/>
      <c r="C215" s="7" t="s">
        <v>239</v>
      </c>
      <c r="D215" s="16">
        <v>89.6</v>
      </c>
      <c r="E215" s="10">
        <v>86.24</v>
      </c>
      <c r="F215" s="10"/>
      <c r="G215" s="20"/>
      <c r="H215" s="10">
        <f t="shared" si="11"/>
        <v>87.58</v>
      </c>
      <c r="I215" s="5"/>
      <c r="IF215" s="2"/>
      <c r="IG215" s="2"/>
    </row>
    <row r="216" spans="1:241" x14ac:dyDescent="0.2">
      <c r="A216" s="8">
        <v>214</v>
      </c>
      <c r="B216" s="22"/>
      <c r="C216" s="7" t="s">
        <v>240</v>
      </c>
      <c r="D216" s="16">
        <v>89.4</v>
      </c>
      <c r="E216" s="10">
        <v>83.78</v>
      </c>
      <c r="F216" s="10"/>
      <c r="G216" s="20"/>
      <c r="H216" s="10">
        <f t="shared" ref="H216:H247" si="12">ROUND(D216*0.4+E216*0.6,2)</f>
        <v>86.03</v>
      </c>
      <c r="I216" s="5"/>
      <c r="IF216" s="2"/>
      <c r="IG216" s="2"/>
    </row>
    <row r="217" spans="1:241" x14ac:dyDescent="0.2">
      <c r="A217" s="8">
        <v>215</v>
      </c>
      <c r="B217" s="22"/>
      <c r="C217" s="7" t="s">
        <v>241</v>
      </c>
      <c r="D217" s="16">
        <v>88</v>
      </c>
      <c r="E217" s="10">
        <v>82.1</v>
      </c>
      <c r="F217" s="10"/>
      <c r="G217" s="20"/>
      <c r="H217" s="10">
        <f t="shared" si="12"/>
        <v>84.46</v>
      </c>
      <c r="I217" s="5"/>
      <c r="IF217" s="2"/>
      <c r="IG217" s="2"/>
    </row>
    <row r="218" spans="1:241" x14ac:dyDescent="0.2">
      <c r="A218" s="8">
        <v>216</v>
      </c>
      <c r="B218" s="22"/>
      <c r="C218" s="7" t="s">
        <v>242</v>
      </c>
      <c r="D218" s="16">
        <v>87.4</v>
      </c>
      <c r="E218" s="10">
        <v>84.02</v>
      </c>
      <c r="F218" s="10"/>
      <c r="G218" s="20"/>
      <c r="H218" s="10">
        <f t="shared" si="12"/>
        <v>85.37</v>
      </c>
      <c r="I218" s="5"/>
      <c r="IF218" s="2"/>
      <c r="IG218" s="2"/>
    </row>
    <row r="219" spans="1:241" x14ac:dyDescent="0.2">
      <c r="A219" s="8">
        <v>217</v>
      </c>
      <c r="B219" s="22"/>
      <c r="C219" s="7" t="s">
        <v>243</v>
      </c>
      <c r="D219" s="16">
        <v>87.2</v>
      </c>
      <c r="E219" s="10">
        <v>87.5</v>
      </c>
      <c r="F219" s="10"/>
      <c r="G219" s="20"/>
      <c r="H219" s="10">
        <f t="shared" si="12"/>
        <v>87.38</v>
      </c>
      <c r="I219" s="5"/>
      <c r="IF219" s="2"/>
      <c r="IG219" s="2"/>
    </row>
    <row r="220" spans="1:241" x14ac:dyDescent="0.2">
      <c r="A220" s="8">
        <v>218</v>
      </c>
      <c r="B220" s="22"/>
      <c r="C220" s="7" t="s">
        <v>244</v>
      </c>
      <c r="D220" s="16">
        <v>85.8</v>
      </c>
      <c r="E220" s="10">
        <v>85.62</v>
      </c>
      <c r="F220" s="10"/>
      <c r="G220" s="20"/>
      <c r="H220" s="10">
        <f t="shared" si="12"/>
        <v>85.69</v>
      </c>
      <c r="I220" s="5"/>
      <c r="IF220" s="2"/>
      <c r="IG220" s="2"/>
    </row>
    <row r="221" spans="1:241" x14ac:dyDescent="0.2">
      <c r="A221" s="8">
        <v>219</v>
      </c>
      <c r="B221" s="22"/>
      <c r="C221" s="7" t="s">
        <v>245</v>
      </c>
      <c r="D221" s="16">
        <v>85.3</v>
      </c>
      <c r="E221" s="10">
        <v>82.3</v>
      </c>
      <c r="F221" s="10"/>
      <c r="G221" s="20"/>
      <c r="H221" s="10">
        <f t="shared" si="12"/>
        <v>83.5</v>
      </c>
      <c r="I221" s="5"/>
      <c r="IF221" s="2"/>
      <c r="IG221" s="2"/>
    </row>
    <row r="222" spans="1:241" x14ac:dyDescent="0.2">
      <c r="A222" s="8">
        <v>220</v>
      </c>
      <c r="B222" s="23"/>
      <c r="C222" s="7" t="s">
        <v>246</v>
      </c>
      <c r="D222" s="16">
        <v>83.8</v>
      </c>
      <c r="E222" s="10">
        <v>85.58</v>
      </c>
      <c r="F222" s="10"/>
      <c r="G222" s="20"/>
      <c r="H222" s="10">
        <f t="shared" si="12"/>
        <v>84.87</v>
      </c>
      <c r="I222" s="5"/>
      <c r="IF222" s="2"/>
      <c r="IG222" s="2"/>
    </row>
    <row r="223" spans="1:241" x14ac:dyDescent="0.2">
      <c r="A223" s="8">
        <v>221</v>
      </c>
      <c r="B223" s="21" t="s">
        <v>229</v>
      </c>
      <c r="C223" s="7" t="s">
        <v>247</v>
      </c>
      <c r="D223" s="16">
        <v>88.2</v>
      </c>
      <c r="E223" s="10">
        <v>84.4</v>
      </c>
      <c r="F223" s="20"/>
      <c r="G223" s="20"/>
      <c r="H223" s="10">
        <f t="shared" si="12"/>
        <v>85.92</v>
      </c>
      <c r="I223" s="5"/>
    </row>
    <row r="224" spans="1:241" x14ac:dyDescent="0.2">
      <c r="A224" s="8">
        <v>222</v>
      </c>
      <c r="B224" s="21"/>
      <c r="C224" s="7" t="s">
        <v>248</v>
      </c>
      <c r="D224" s="16">
        <v>87.2</v>
      </c>
      <c r="E224" s="10">
        <v>82.2</v>
      </c>
      <c r="F224" s="20"/>
      <c r="G224" s="20"/>
      <c r="H224" s="10">
        <f t="shared" si="12"/>
        <v>84.2</v>
      </c>
      <c r="I224" s="5"/>
    </row>
    <row r="225" spans="1:241" x14ac:dyDescent="0.2">
      <c r="A225" s="8">
        <v>223</v>
      </c>
      <c r="B225" s="21"/>
      <c r="C225" s="7" t="s">
        <v>249</v>
      </c>
      <c r="D225" s="16">
        <v>87.2</v>
      </c>
      <c r="E225" s="10">
        <v>74</v>
      </c>
      <c r="F225" s="20"/>
      <c r="G225" s="20"/>
      <c r="H225" s="10">
        <f t="shared" si="12"/>
        <v>79.28</v>
      </c>
      <c r="I225" s="5"/>
    </row>
    <row r="226" spans="1:241" x14ac:dyDescent="0.2">
      <c r="A226" s="8">
        <v>224</v>
      </c>
      <c r="B226" s="21"/>
      <c r="C226" s="7" t="s">
        <v>250</v>
      </c>
      <c r="D226" s="16">
        <v>86.7</v>
      </c>
      <c r="E226" s="10">
        <v>72.599999999999994</v>
      </c>
      <c r="F226" s="20"/>
      <c r="G226" s="20"/>
      <c r="H226" s="10">
        <f t="shared" si="12"/>
        <v>78.239999999999995</v>
      </c>
      <c r="I226" s="5"/>
    </row>
    <row r="227" spans="1:241" x14ac:dyDescent="0.2">
      <c r="A227" s="8">
        <v>225</v>
      </c>
      <c r="B227" s="21"/>
      <c r="C227" s="7" t="s">
        <v>251</v>
      </c>
      <c r="D227" s="16">
        <v>86.5</v>
      </c>
      <c r="E227" s="10">
        <v>76.400000000000006</v>
      </c>
      <c r="F227" s="20"/>
      <c r="G227" s="20"/>
      <c r="H227" s="10">
        <f t="shared" si="12"/>
        <v>80.44</v>
      </c>
      <c r="I227" s="5"/>
    </row>
    <row r="228" spans="1:241" x14ac:dyDescent="0.2">
      <c r="A228" s="8">
        <v>226</v>
      </c>
      <c r="B228" s="21"/>
      <c r="C228" s="7" t="s">
        <v>252</v>
      </c>
      <c r="D228" s="16">
        <v>84.8</v>
      </c>
      <c r="E228" s="10">
        <v>89</v>
      </c>
      <c r="F228" s="20"/>
      <c r="G228" s="20"/>
      <c r="H228" s="10">
        <f t="shared" si="12"/>
        <v>87.32</v>
      </c>
      <c r="I228" s="5"/>
    </row>
    <row r="229" spans="1:241" x14ac:dyDescent="0.2">
      <c r="A229" s="8">
        <v>227</v>
      </c>
      <c r="B229" s="21"/>
      <c r="C229" s="7" t="s">
        <v>253</v>
      </c>
      <c r="D229" s="16">
        <v>83.4</v>
      </c>
      <c r="E229" s="10">
        <v>80.400000000000006</v>
      </c>
      <c r="F229" s="20"/>
      <c r="G229" s="20"/>
      <c r="H229" s="10">
        <f t="shared" si="12"/>
        <v>81.599999999999994</v>
      </c>
      <c r="I229" s="5"/>
    </row>
    <row r="230" spans="1:241" x14ac:dyDescent="0.2">
      <c r="A230" s="8">
        <v>228</v>
      </c>
      <c r="B230" s="21"/>
      <c r="C230" s="7" t="s">
        <v>254</v>
      </c>
      <c r="D230" s="16">
        <v>83</v>
      </c>
      <c r="E230" s="10">
        <v>83.6</v>
      </c>
      <c r="F230" s="20"/>
      <c r="G230" s="20"/>
      <c r="H230" s="10">
        <f t="shared" si="12"/>
        <v>83.36</v>
      </c>
      <c r="I230" s="5"/>
    </row>
    <row r="231" spans="1:241" x14ac:dyDescent="0.2">
      <c r="A231" s="8">
        <v>229</v>
      </c>
      <c r="B231" s="21"/>
      <c r="C231" s="7" t="s">
        <v>255</v>
      </c>
      <c r="D231" s="16">
        <v>81.099999999999994</v>
      </c>
      <c r="E231" s="10">
        <v>0</v>
      </c>
      <c r="F231" s="20"/>
      <c r="G231" s="20"/>
      <c r="H231" s="10">
        <f t="shared" si="12"/>
        <v>32.44</v>
      </c>
      <c r="I231" s="5"/>
    </row>
    <row r="232" spans="1:241" x14ac:dyDescent="0.2">
      <c r="A232" s="8">
        <v>230</v>
      </c>
      <c r="B232" s="21"/>
      <c r="C232" s="7" t="s">
        <v>256</v>
      </c>
      <c r="D232" s="16">
        <v>77.8</v>
      </c>
      <c r="E232" s="10">
        <v>0</v>
      </c>
      <c r="F232" s="20"/>
      <c r="G232" s="20"/>
      <c r="H232" s="10">
        <f t="shared" si="12"/>
        <v>31.12</v>
      </c>
      <c r="I232" s="5"/>
    </row>
    <row r="233" spans="1:241" x14ac:dyDescent="0.2">
      <c r="A233" s="8">
        <v>231</v>
      </c>
      <c r="B233" s="21"/>
      <c r="C233" s="7" t="s">
        <v>257</v>
      </c>
      <c r="D233" s="16">
        <v>77</v>
      </c>
      <c r="E233" s="10">
        <v>80.8</v>
      </c>
      <c r="F233" s="20"/>
      <c r="G233" s="20"/>
      <c r="H233" s="10">
        <f t="shared" si="12"/>
        <v>79.28</v>
      </c>
      <c r="I233" s="5"/>
    </row>
    <row r="234" spans="1:241" x14ac:dyDescent="0.2">
      <c r="A234" s="8">
        <v>232</v>
      </c>
      <c r="B234" s="21"/>
      <c r="C234" s="7" t="s">
        <v>258</v>
      </c>
      <c r="D234" s="16">
        <v>75.8</v>
      </c>
      <c r="E234" s="10">
        <v>82.6</v>
      </c>
      <c r="F234" s="20"/>
      <c r="G234" s="20"/>
      <c r="H234" s="10">
        <f t="shared" si="12"/>
        <v>79.88</v>
      </c>
      <c r="I234" s="5"/>
    </row>
    <row r="235" spans="1:241" x14ac:dyDescent="0.2">
      <c r="A235" s="8">
        <v>233</v>
      </c>
      <c r="B235" s="21"/>
      <c r="C235" s="7" t="s">
        <v>259</v>
      </c>
      <c r="D235" s="16">
        <v>75.5</v>
      </c>
      <c r="E235" s="10">
        <v>82.8</v>
      </c>
      <c r="F235" s="20"/>
      <c r="G235" s="20"/>
      <c r="H235" s="10">
        <f t="shared" si="12"/>
        <v>79.88</v>
      </c>
      <c r="I235" s="5"/>
    </row>
    <row r="236" spans="1:241" x14ac:dyDescent="0.2">
      <c r="A236" s="8">
        <v>234</v>
      </c>
      <c r="B236" s="21"/>
      <c r="C236" s="7" t="s">
        <v>260</v>
      </c>
      <c r="D236" s="16">
        <v>72.2</v>
      </c>
      <c r="E236" s="10">
        <v>0</v>
      </c>
      <c r="F236" s="20"/>
      <c r="G236" s="20"/>
      <c r="H236" s="10">
        <f t="shared" si="12"/>
        <v>28.88</v>
      </c>
      <c r="I236" s="5"/>
    </row>
    <row r="237" spans="1:241" x14ac:dyDescent="0.2">
      <c r="A237" s="8">
        <v>235</v>
      </c>
      <c r="B237" s="21"/>
      <c r="C237" s="7" t="s">
        <v>261</v>
      </c>
      <c r="D237" s="16">
        <v>70.400000000000006</v>
      </c>
      <c r="E237" s="10">
        <v>76.599999999999994</v>
      </c>
      <c r="F237" s="20"/>
      <c r="G237" s="20"/>
      <c r="H237" s="10">
        <f t="shared" si="12"/>
        <v>74.12</v>
      </c>
      <c r="I237" s="5"/>
    </row>
    <row r="238" spans="1:241" x14ac:dyDescent="0.2">
      <c r="A238" s="8">
        <v>236</v>
      </c>
      <c r="B238" s="30" t="s">
        <v>230</v>
      </c>
      <c r="C238" s="7" t="s">
        <v>262</v>
      </c>
      <c r="D238" s="16">
        <v>94.4</v>
      </c>
      <c r="E238" s="10">
        <v>81.52</v>
      </c>
      <c r="F238" s="10"/>
      <c r="G238" s="20"/>
      <c r="H238" s="10">
        <f t="shared" si="12"/>
        <v>86.67</v>
      </c>
      <c r="I238" s="5"/>
      <c r="IF238" s="2"/>
      <c r="IG238" s="2"/>
    </row>
    <row r="239" spans="1:241" x14ac:dyDescent="0.2">
      <c r="A239" s="8">
        <v>237</v>
      </c>
      <c r="B239" s="30"/>
      <c r="C239" s="7" t="s">
        <v>263</v>
      </c>
      <c r="D239" s="16">
        <v>93.9</v>
      </c>
      <c r="E239" s="10">
        <v>0</v>
      </c>
      <c r="F239" s="10"/>
      <c r="G239" s="20"/>
      <c r="H239" s="10">
        <f t="shared" si="12"/>
        <v>37.56</v>
      </c>
      <c r="I239" s="5"/>
      <c r="IF239" s="2"/>
      <c r="IG239" s="2"/>
    </row>
    <row r="240" spans="1:241" x14ac:dyDescent="0.2">
      <c r="A240" s="8">
        <v>238</v>
      </c>
      <c r="B240" s="30"/>
      <c r="C240" s="7" t="s">
        <v>264</v>
      </c>
      <c r="D240" s="16">
        <v>93.6</v>
      </c>
      <c r="E240" s="10">
        <v>81.7</v>
      </c>
      <c r="F240" s="10"/>
      <c r="G240" s="20"/>
      <c r="H240" s="10">
        <f t="shared" si="12"/>
        <v>86.46</v>
      </c>
      <c r="I240" s="5"/>
      <c r="IF240" s="2"/>
      <c r="IG240" s="2"/>
    </row>
    <row r="241" spans="1:241" x14ac:dyDescent="0.2">
      <c r="A241" s="8">
        <v>239</v>
      </c>
      <c r="B241" s="30"/>
      <c r="C241" s="7" t="s">
        <v>265</v>
      </c>
      <c r="D241" s="16">
        <v>93.4</v>
      </c>
      <c r="E241" s="10">
        <v>85.82</v>
      </c>
      <c r="F241" s="10"/>
      <c r="G241" s="20"/>
      <c r="H241" s="10">
        <f t="shared" si="12"/>
        <v>88.85</v>
      </c>
      <c r="I241" s="5"/>
      <c r="IF241" s="2"/>
      <c r="IG241" s="2"/>
    </row>
    <row r="242" spans="1:241" x14ac:dyDescent="0.2">
      <c r="A242" s="8">
        <v>240</v>
      </c>
      <c r="B242" s="30"/>
      <c r="C242" s="7" t="s">
        <v>266</v>
      </c>
      <c r="D242" s="16">
        <v>93.3</v>
      </c>
      <c r="E242" s="10">
        <v>83.74</v>
      </c>
      <c r="F242" s="10"/>
      <c r="G242" s="20"/>
      <c r="H242" s="10">
        <f t="shared" si="12"/>
        <v>87.56</v>
      </c>
      <c r="I242" s="5"/>
      <c r="IF242" s="2"/>
      <c r="IG242" s="2"/>
    </row>
    <row r="243" spans="1:241" x14ac:dyDescent="0.2">
      <c r="A243" s="8">
        <v>241</v>
      </c>
      <c r="B243" s="30"/>
      <c r="C243" s="7" t="s">
        <v>267</v>
      </c>
      <c r="D243" s="16">
        <v>93.1</v>
      </c>
      <c r="E243" s="10">
        <v>86.5</v>
      </c>
      <c r="F243" s="10"/>
      <c r="G243" s="20"/>
      <c r="H243" s="10">
        <f t="shared" si="12"/>
        <v>89.14</v>
      </c>
      <c r="I243" s="5"/>
      <c r="IF243" s="2"/>
      <c r="IG243" s="2"/>
    </row>
    <row r="244" spans="1:241" x14ac:dyDescent="0.2">
      <c r="A244" s="8">
        <v>242</v>
      </c>
      <c r="B244" s="30"/>
      <c r="C244" s="7" t="s">
        <v>268</v>
      </c>
      <c r="D244" s="16">
        <v>92.9</v>
      </c>
      <c r="E244" s="10">
        <v>86.96</v>
      </c>
      <c r="F244" s="10"/>
      <c r="G244" s="20"/>
      <c r="H244" s="10">
        <f t="shared" si="12"/>
        <v>89.34</v>
      </c>
      <c r="I244" s="5"/>
      <c r="IF244" s="2"/>
      <c r="IG244" s="2"/>
    </row>
    <row r="245" spans="1:241" x14ac:dyDescent="0.2">
      <c r="A245" s="8">
        <v>243</v>
      </c>
      <c r="B245" s="30"/>
      <c r="C245" s="7" t="s">
        <v>269</v>
      </c>
      <c r="D245" s="16">
        <v>92.7</v>
      </c>
      <c r="E245" s="10">
        <v>81.66</v>
      </c>
      <c r="F245" s="10"/>
      <c r="G245" s="20"/>
      <c r="H245" s="10">
        <f t="shared" si="12"/>
        <v>86.08</v>
      </c>
      <c r="I245" s="5"/>
      <c r="IF245" s="2"/>
      <c r="IG245" s="2"/>
    </row>
    <row r="246" spans="1:241" x14ac:dyDescent="0.2">
      <c r="A246" s="8">
        <v>244</v>
      </c>
      <c r="B246" s="30"/>
      <c r="C246" s="7" t="s">
        <v>270</v>
      </c>
      <c r="D246" s="16">
        <v>92.6</v>
      </c>
      <c r="E246" s="10">
        <v>81.180000000000007</v>
      </c>
      <c r="F246" s="10"/>
      <c r="G246" s="20"/>
      <c r="H246" s="10">
        <f t="shared" si="12"/>
        <v>85.75</v>
      </c>
      <c r="I246" s="5"/>
      <c r="IF246" s="2"/>
      <c r="IG246" s="2"/>
    </row>
    <row r="247" spans="1:241" x14ac:dyDescent="0.2">
      <c r="A247" s="8">
        <v>245</v>
      </c>
      <c r="B247" s="30"/>
      <c r="C247" s="7" t="s">
        <v>271</v>
      </c>
      <c r="D247" s="16">
        <v>92.2</v>
      </c>
      <c r="E247" s="10">
        <v>84.48</v>
      </c>
      <c r="F247" s="10"/>
      <c r="G247" s="20"/>
      <c r="H247" s="10">
        <f t="shared" si="12"/>
        <v>87.57</v>
      </c>
      <c r="I247" s="5"/>
      <c r="IF247" s="2"/>
      <c r="IG247" s="2"/>
    </row>
    <row r="248" spans="1:241" x14ac:dyDescent="0.2">
      <c r="A248" s="8">
        <v>246</v>
      </c>
      <c r="B248" s="30"/>
      <c r="C248" s="7" t="s">
        <v>272</v>
      </c>
      <c r="D248" s="16">
        <v>92.2</v>
      </c>
      <c r="E248" s="10">
        <v>80.319999999999993</v>
      </c>
      <c r="F248" s="10"/>
      <c r="G248" s="20"/>
      <c r="H248" s="10">
        <f t="shared" ref="H248:H279" si="13">ROUND(D248*0.4+E248*0.6,2)</f>
        <v>85.07</v>
      </c>
      <c r="I248" s="5"/>
      <c r="IF248" s="2"/>
      <c r="IG248" s="2"/>
    </row>
    <row r="249" spans="1:241" x14ac:dyDescent="0.2">
      <c r="A249" s="8">
        <v>247</v>
      </c>
      <c r="B249" s="30"/>
      <c r="C249" s="7" t="s">
        <v>273</v>
      </c>
      <c r="D249" s="16">
        <v>91.9</v>
      </c>
      <c r="E249" s="10">
        <v>80.44</v>
      </c>
      <c r="F249" s="10"/>
      <c r="G249" s="20"/>
      <c r="H249" s="10">
        <f t="shared" si="13"/>
        <v>85.02</v>
      </c>
      <c r="I249" s="5"/>
      <c r="IF249" s="2"/>
      <c r="IG249" s="2"/>
    </row>
    <row r="250" spans="1:241" x14ac:dyDescent="0.2">
      <c r="A250" s="8">
        <v>248</v>
      </c>
      <c r="B250" s="30"/>
      <c r="C250" s="7" t="s">
        <v>274</v>
      </c>
      <c r="D250" s="16">
        <v>91.8</v>
      </c>
      <c r="E250" s="10">
        <v>78.28</v>
      </c>
      <c r="F250" s="10"/>
      <c r="G250" s="20"/>
      <c r="H250" s="10">
        <f t="shared" si="13"/>
        <v>83.69</v>
      </c>
      <c r="I250" s="5"/>
      <c r="IF250" s="2"/>
      <c r="IG250" s="2"/>
    </row>
    <row r="251" spans="1:241" x14ac:dyDescent="0.2">
      <c r="A251" s="8">
        <v>249</v>
      </c>
      <c r="B251" s="30"/>
      <c r="C251" s="7" t="s">
        <v>275</v>
      </c>
      <c r="D251" s="16">
        <v>91.6</v>
      </c>
      <c r="E251" s="10">
        <v>79.22</v>
      </c>
      <c r="F251" s="10"/>
      <c r="G251" s="20"/>
      <c r="H251" s="10">
        <f t="shared" si="13"/>
        <v>84.17</v>
      </c>
      <c r="I251" s="5"/>
      <c r="IF251" s="2"/>
      <c r="IG251" s="2"/>
    </row>
    <row r="252" spans="1:241" x14ac:dyDescent="0.2">
      <c r="A252" s="8">
        <v>250</v>
      </c>
      <c r="B252" s="30"/>
      <c r="C252" s="7" t="s">
        <v>276</v>
      </c>
      <c r="D252" s="16">
        <v>91.2</v>
      </c>
      <c r="E252" s="10">
        <v>86.42</v>
      </c>
      <c r="F252" s="10"/>
      <c r="G252" s="20"/>
      <c r="H252" s="10">
        <f t="shared" si="13"/>
        <v>88.33</v>
      </c>
      <c r="I252" s="5"/>
      <c r="IF252" s="2"/>
      <c r="IG252" s="2"/>
    </row>
    <row r="253" spans="1:241" x14ac:dyDescent="0.2">
      <c r="A253" s="8">
        <v>251</v>
      </c>
      <c r="B253" s="21" t="s">
        <v>231</v>
      </c>
      <c r="C253" s="7" t="s">
        <v>277</v>
      </c>
      <c r="D253" s="16">
        <v>87.7</v>
      </c>
      <c r="E253" s="10">
        <v>82.6</v>
      </c>
      <c r="F253" s="20"/>
      <c r="G253" s="20"/>
      <c r="H253" s="10">
        <f t="shared" si="13"/>
        <v>84.64</v>
      </c>
      <c r="I253" s="5"/>
      <c r="IF253" s="2"/>
      <c r="IG253" s="2"/>
    </row>
    <row r="254" spans="1:241" x14ac:dyDescent="0.2">
      <c r="A254" s="8">
        <v>252</v>
      </c>
      <c r="B254" s="22"/>
      <c r="C254" s="7" t="s">
        <v>278</v>
      </c>
      <c r="D254" s="16">
        <v>86.8</v>
      </c>
      <c r="E254" s="10">
        <v>73.599999999999994</v>
      </c>
      <c r="F254" s="20"/>
      <c r="G254" s="20"/>
      <c r="H254" s="10">
        <f t="shared" si="13"/>
        <v>78.88</v>
      </c>
      <c r="I254" s="5"/>
      <c r="IF254" s="2"/>
      <c r="IG254" s="2"/>
    </row>
    <row r="255" spans="1:241" x14ac:dyDescent="0.2">
      <c r="A255" s="8">
        <v>253</v>
      </c>
      <c r="B255" s="22"/>
      <c r="C255" s="7" t="s">
        <v>279</v>
      </c>
      <c r="D255" s="16">
        <v>86.8</v>
      </c>
      <c r="E255" s="10">
        <v>84.4</v>
      </c>
      <c r="F255" s="20"/>
      <c r="G255" s="20"/>
      <c r="H255" s="10">
        <f t="shared" si="13"/>
        <v>85.36</v>
      </c>
      <c r="I255" s="5"/>
      <c r="L255" s="2"/>
      <c r="M255" s="2"/>
      <c r="N255" s="2"/>
      <c r="O255" s="2"/>
      <c r="P255" s="2"/>
      <c r="Q255" s="2"/>
      <c r="R255" s="2"/>
      <c r="IF255" s="2"/>
      <c r="IG255" s="2"/>
    </row>
    <row r="256" spans="1:241" x14ac:dyDescent="0.2">
      <c r="A256" s="8">
        <v>254</v>
      </c>
      <c r="B256" s="22"/>
      <c r="C256" s="7" t="s">
        <v>280</v>
      </c>
      <c r="D256" s="16">
        <v>83.4</v>
      </c>
      <c r="E256" s="10">
        <v>79.400000000000006</v>
      </c>
      <c r="F256" s="20"/>
      <c r="G256" s="20"/>
      <c r="H256" s="10">
        <f t="shared" si="13"/>
        <v>81</v>
      </c>
      <c r="I256" s="5"/>
      <c r="IF256" s="2"/>
      <c r="IG256" s="2"/>
    </row>
    <row r="257" spans="1:241" x14ac:dyDescent="0.2">
      <c r="A257" s="8">
        <v>255</v>
      </c>
      <c r="B257" s="22"/>
      <c r="C257" s="7" t="s">
        <v>281</v>
      </c>
      <c r="D257" s="16">
        <v>71.400000000000006</v>
      </c>
      <c r="E257" s="10">
        <v>75.2</v>
      </c>
      <c r="F257" s="20"/>
      <c r="G257" s="20"/>
      <c r="H257" s="10">
        <f t="shared" si="13"/>
        <v>73.680000000000007</v>
      </c>
      <c r="I257" s="5"/>
      <c r="IF257" s="2"/>
      <c r="IG257" s="2"/>
    </row>
    <row r="258" spans="1:241" x14ac:dyDescent="0.2">
      <c r="A258" s="8">
        <v>256</v>
      </c>
      <c r="B258" s="23"/>
      <c r="C258" s="7" t="s">
        <v>282</v>
      </c>
      <c r="D258" s="16">
        <v>70.400000000000006</v>
      </c>
      <c r="E258" s="10">
        <v>74</v>
      </c>
      <c r="F258" s="20"/>
      <c r="G258" s="20"/>
      <c r="H258" s="10">
        <f t="shared" si="13"/>
        <v>72.56</v>
      </c>
      <c r="I258" s="5"/>
      <c r="IF258" s="2"/>
      <c r="IG258" s="2"/>
    </row>
    <row r="259" spans="1:241" x14ac:dyDescent="0.2">
      <c r="A259" s="8">
        <v>257</v>
      </c>
      <c r="B259" s="21" t="s">
        <v>232</v>
      </c>
      <c r="C259" s="7" t="s">
        <v>283</v>
      </c>
      <c r="D259" s="16">
        <v>95.3</v>
      </c>
      <c r="E259" s="10">
        <v>82.4</v>
      </c>
      <c r="F259" s="20"/>
      <c r="G259" s="20"/>
      <c r="H259" s="10">
        <f t="shared" si="13"/>
        <v>87.56</v>
      </c>
      <c r="I259" s="5"/>
      <c r="IF259" s="2"/>
      <c r="IG259" s="2"/>
    </row>
    <row r="260" spans="1:241" x14ac:dyDescent="0.2">
      <c r="A260" s="8">
        <v>258</v>
      </c>
      <c r="B260" s="22"/>
      <c r="C260" s="7" t="s">
        <v>284</v>
      </c>
      <c r="D260" s="16">
        <v>91.1</v>
      </c>
      <c r="E260" s="10">
        <v>78.599999999999994</v>
      </c>
      <c r="F260" s="20"/>
      <c r="G260" s="20"/>
      <c r="H260" s="10">
        <f t="shared" si="13"/>
        <v>83.6</v>
      </c>
      <c r="I260" s="5"/>
      <c r="IF260" s="2"/>
      <c r="IG260" s="2"/>
    </row>
    <row r="261" spans="1:241" x14ac:dyDescent="0.2">
      <c r="A261" s="8">
        <v>259</v>
      </c>
      <c r="B261" s="22"/>
      <c r="C261" s="7" t="s">
        <v>285</v>
      </c>
      <c r="D261" s="16">
        <v>80.8</v>
      </c>
      <c r="E261" s="10">
        <v>75.599999999999994</v>
      </c>
      <c r="F261" s="20"/>
      <c r="G261" s="20"/>
      <c r="H261" s="10">
        <f t="shared" si="13"/>
        <v>77.680000000000007</v>
      </c>
      <c r="I261" s="5"/>
      <c r="IF261" s="2"/>
      <c r="IG261" s="2"/>
    </row>
    <row r="262" spans="1:241" x14ac:dyDescent="0.2">
      <c r="A262" s="8">
        <v>260</v>
      </c>
      <c r="B262" s="22"/>
      <c r="C262" s="7" t="s">
        <v>286</v>
      </c>
      <c r="D262" s="16">
        <v>79.400000000000006</v>
      </c>
      <c r="E262" s="10">
        <v>76.2</v>
      </c>
      <c r="F262" s="20"/>
      <c r="G262" s="20"/>
      <c r="H262" s="10">
        <f t="shared" si="13"/>
        <v>77.48</v>
      </c>
      <c r="I262" s="5"/>
      <c r="IF262" s="2"/>
      <c r="IG262" s="2"/>
    </row>
    <row r="263" spans="1:241" x14ac:dyDescent="0.2">
      <c r="A263" s="8">
        <v>261</v>
      </c>
      <c r="B263" s="22"/>
      <c r="C263" s="7" t="s">
        <v>287</v>
      </c>
      <c r="D263" s="16">
        <v>76.8</v>
      </c>
      <c r="E263" s="10">
        <v>80.2</v>
      </c>
      <c r="F263" s="20"/>
      <c r="G263" s="20"/>
      <c r="H263" s="10">
        <f t="shared" si="13"/>
        <v>78.84</v>
      </c>
      <c r="I263" s="5"/>
      <c r="IF263" s="2"/>
      <c r="IG263" s="2"/>
    </row>
    <row r="264" spans="1:241" x14ac:dyDescent="0.2">
      <c r="A264" s="8">
        <v>262</v>
      </c>
      <c r="B264" s="22"/>
      <c r="C264" s="7" t="s">
        <v>288</v>
      </c>
      <c r="D264" s="16">
        <v>72.8</v>
      </c>
      <c r="E264" s="10">
        <v>72.8</v>
      </c>
      <c r="F264" s="20"/>
      <c r="G264" s="20"/>
      <c r="H264" s="10">
        <f t="shared" si="13"/>
        <v>72.8</v>
      </c>
      <c r="I264" s="5"/>
      <c r="IF264" s="2"/>
      <c r="IG264" s="2"/>
    </row>
    <row r="265" spans="1:241" x14ac:dyDescent="0.2">
      <c r="A265" s="8">
        <v>263</v>
      </c>
      <c r="B265" s="23"/>
      <c r="C265" s="7" t="s">
        <v>289</v>
      </c>
      <c r="D265" s="16">
        <v>64</v>
      </c>
      <c r="E265" s="10">
        <v>0</v>
      </c>
      <c r="F265" s="20"/>
      <c r="G265" s="20"/>
      <c r="H265" s="10">
        <f t="shared" si="13"/>
        <v>25.6</v>
      </c>
      <c r="I265" s="5"/>
      <c r="IF265" s="2"/>
      <c r="IG265" s="2"/>
    </row>
    <row r="266" spans="1:241" x14ac:dyDescent="0.2">
      <c r="A266" s="8">
        <v>264</v>
      </c>
      <c r="B266" s="21" t="s">
        <v>233</v>
      </c>
      <c r="C266" s="7" t="s">
        <v>290</v>
      </c>
      <c r="D266" s="16">
        <v>92.2</v>
      </c>
      <c r="E266" s="10">
        <v>62</v>
      </c>
      <c r="F266" s="20"/>
      <c r="G266" s="20"/>
      <c r="H266" s="10">
        <f t="shared" si="13"/>
        <v>74.08</v>
      </c>
      <c r="I266" s="5"/>
      <c r="IF266" s="2"/>
      <c r="IG266" s="2"/>
    </row>
    <row r="267" spans="1:241" x14ac:dyDescent="0.2">
      <c r="A267" s="8">
        <v>265</v>
      </c>
      <c r="B267" s="22"/>
      <c r="C267" s="7" t="s">
        <v>291</v>
      </c>
      <c r="D267" s="16">
        <v>91.2</v>
      </c>
      <c r="E267" s="10">
        <v>76.2</v>
      </c>
      <c r="F267" s="20"/>
      <c r="G267" s="20"/>
      <c r="H267" s="10">
        <f t="shared" si="13"/>
        <v>82.2</v>
      </c>
      <c r="I267" s="5"/>
      <c r="IF267" s="2"/>
      <c r="IG267" s="2"/>
    </row>
    <row r="268" spans="1:241" x14ac:dyDescent="0.2">
      <c r="A268" s="8">
        <v>266</v>
      </c>
      <c r="B268" s="22"/>
      <c r="C268" s="7" t="s">
        <v>292</v>
      </c>
      <c r="D268" s="16">
        <v>89.6</v>
      </c>
      <c r="E268" s="10">
        <v>0</v>
      </c>
      <c r="F268" s="20"/>
      <c r="G268" s="20"/>
      <c r="H268" s="10">
        <f t="shared" si="13"/>
        <v>35.840000000000003</v>
      </c>
      <c r="I268" s="5"/>
      <c r="IF268" s="2"/>
      <c r="IG268" s="2"/>
    </row>
    <row r="269" spans="1:241" x14ac:dyDescent="0.2">
      <c r="A269" s="8">
        <v>267</v>
      </c>
      <c r="B269" s="22"/>
      <c r="C269" s="7" t="s">
        <v>293</v>
      </c>
      <c r="D269" s="16">
        <v>86.8</v>
      </c>
      <c r="E269" s="10">
        <v>63.8</v>
      </c>
      <c r="F269" s="20"/>
      <c r="G269" s="20"/>
      <c r="H269" s="10">
        <f t="shared" si="13"/>
        <v>73</v>
      </c>
      <c r="I269" s="5"/>
      <c r="IF269" s="2"/>
      <c r="IG269" s="2"/>
    </row>
    <row r="270" spans="1:241" x14ac:dyDescent="0.2">
      <c r="A270" s="8">
        <v>268</v>
      </c>
      <c r="B270" s="22"/>
      <c r="C270" s="7" t="s">
        <v>294</v>
      </c>
      <c r="D270" s="16">
        <v>86.8</v>
      </c>
      <c r="E270" s="10">
        <v>69</v>
      </c>
      <c r="F270" s="20"/>
      <c r="G270" s="20"/>
      <c r="H270" s="10">
        <f t="shared" si="13"/>
        <v>76.12</v>
      </c>
      <c r="I270" s="5"/>
      <c r="K270" s="2"/>
      <c r="L270" s="2"/>
      <c r="M270" s="2"/>
      <c r="N270" s="2"/>
      <c r="O270" s="2"/>
      <c r="P270" s="2"/>
      <c r="Q270" s="2"/>
      <c r="IF270" s="2"/>
      <c r="IG270" s="2"/>
    </row>
    <row r="271" spans="1:241" x14ac:dyDescent="0.2">
      <c r="A271" s="8">
        <v>269</v>
      </c>
      <c r="B271" s="23"/>
      <c r="C271" s="7" t="s">
        <v>295</v>
      </c>
      <c r="D271" s="16">
        <v>85.3</v>
      </c>
      <c r="E271" s="10">
        <v>69.400000000000006</v>
      </c>
      <c r="F271" s="20"/>
      <c r="G271" s="20"/>
      <c r="H271" s="10">
        <f t="shared" si="13"/>
        <v>75.760000000000005</v>
      </c>
      <c r="I271" s="5"/>
      <c r="IF271" s="2"/>
      <c r="IG271" s="2"/>
    </row>
    <row r="272" spans="1:241" x14ac:dyDescent="0.2">
      <c r="A272" s="8">
        <v>270</v>
      </c>
      <c r="B272" s="21" t="s">
        <v>234</v>
      </c>
      <c r="C272" s="7" t="s">
        <v>296</v>
      </c>
      <c r="D272" s="16">
        <v>85.6</v>
      </c>
      <c r="E272" s="10">
        <v>84</v>
      </c>
      <c r="F272" s="20"/>
      <c r="G272" s="20"/>
      <c r="H272" s="10">
        <f t="shared" si="13"/>
        <v>84.64</v>
      </c>
      <c r="I272" s="5"/>
      <c r="IF272" s="2"/>
      <c r="IG272" s="2"/>
    </row>
    <row r="273" spans="1:241" x14ac:dyDescent="0.2">
      <c r="A273" s="8">
        <v>271</v>
      </c>
      <c r="B273" s="22"/>
      <c r="C273" s="7" t="s">
        <v>297</v>
      </c>
      <c r="D273" s="16">
        <v>83.6</v>
      </c>
      <c r="E273" s="10">
        <v>75.2</v>
      </c>
      <c r="F273" s="20"/>
      <c r="G273" s="20"/>
      <c r="H273" s="10">
        <f t="shared" si="13"/>
        <v>78.56</v>
      </c>
      <c r="I273" s="5"/>
      <c r="IF273" s="2"/>
      <c r="IG273" s="2"/>
    </row>
    <row r="274" spans="1:241" x14ac:dyDescent="0.2">
      <c r="A274" s="8">
        <v>272</v>
      </c>
      <c r="B274" s="22"/>
      <c r="C274" s="7" t="s">
        <v>298</v>
      </c>
      <c r="D274" s="16">
        <v>81.2</v>
      </c>
      <c r="E274" s="10">
        <v>73.599999999999994</v>
      </c>
      <c r="F274" s="20"/>
      <c r="G274" s="20"/>
      <c r="H274" s="10">
        <f t="shared" si="13"/>
        <v>76.64</v>
      </c>
      <c r="I274" s="5"/>
      <c r="IF274" s="2"/>
      <c r="IG274" s="2"/>
    </row>
    <row r="275" spans="1:241" x14ac:dyDescent="0.2">
      <c r="A275" s="8">
        <v>273</v>
      </c>
      <c r="B275" s="22"/>
      <c r="C275" s="7" t="s">
        <v>299</v>
      </c>
      <c r="D275" s="16">
        <v>79.599999999999994</v>
      </c>
      <c r="E275" s="10">
        <v>75.2</v>
      </c>
      <c r="F275" s="20"/>
      <c r="G275" s="20"/>
      <c r="H275" s="10">
        <f t="shared" si="13"/>
        <v>76.959999999999994</v>
      </c>
      <c r="I275" s="5"/>
      <c r="IF275" s="2"/>
      <c r="IG275" s="2"/>
    </row>
    <row r="276" spans="1:241" x14ac:dyDescent="0.2">
      <c r="A276" s="8">
        <v>274</v>
      </c>
      <c r="B276" s="22"/>
      <c r="C276" s="7" t="s">
        <v>300</v>
      </c>
      <c r="D276" s="16">
        <v>76.400000000000006</v>
      </c>
      <c r="E276" s="10">
        <v>71.8</v>
      </c>
      <c r="F276" s="20"/>
      <c r="G276" s="20"/>
      <c r="H276" s="10">
        <f t="shared" si="13"/>
        <v>73.64</v>
      </c>
      <c r="I276" s="5"/>
      <c r="IF276" s="2"/>
      <c r="IG276" s="2"/>
    </row>
    <row r="277" spans="1:241" x14ac:dyDescent="0.2">
      <c r="A277" s="8">
        <v>275</v>
      </c>
      <c r="B277" s="23"/>
      <c r="C277" s="7" t="s">
        <v>301</v>
      </c>
      <c r="D277" s="16">
        <v>72.5</v>
      </c>
      <c r="E277" s="10">
        <v>73</v>
      </c>
      <c r="F277" s="20"/>
      <c r="G277" s="20"/>
      <c r="H277" s="10">
        <f t="shared" si="13"/>
        <v>72.8</v>
      </c>
      <c r="I277" s="5"/>
      <c r="IF277" s="2"/>
      <c r="IG277" s="2"/>
    </row>
    <row r="278" spans="1:241" x14ac:dyDescent="0.2">
      <c r="A278" s="8">
        <v>276</v>
      </c>
      <c r="B278" s="24" t="s">
        <v>235</v>
      </c>
      <c r="C278" s="7" t="s">
        <v>302</v>
      </c>
      <c r="D278" s="16">
        <v>86.5</v>
      </c>
      <c r="E278" s="10">
        <v>84.1</v>
      </c>
      <c r="F278" s="20"/>
      <c r="G278" s="20"/>
      <c r="H278" s="10">
        <f t="shared" si="13"/>
        <v>85.06</v>
      </c>
      <c r="I278" s="5"/>
      <c r="IF278" s="2"/>
      <c r="IG278" s="2"/>
    </row>
    <row r="279" spans="1:241" x14ac:dyDescent="0.2">
      <c r="A279" s="8">
        <v>277</v>
      </c>
      <c r="B279" s="25"/>
      <c r="C279" s="7" t="s">
        <v>303</v>
      </c>
      <c r="D279" s="16">
        <v>86.3</v>
      </c>
      <c r="E279" s="10">
        <v>80.3</v>
      </c>
      <c r="F279" s="20"/>
      <c r="G279" s="20"/>
      <c r="H279" s="10">
        <f t="shared" si="13"/>
        <v>82.7</v>
      </c>
      <c r="I279" s="5"/>
      <c r="IF279" s="2"/>
      <c r="IG279" s="2"/>
    </row>
    <row r="280" spans="1:241" x14ac:dyDescent="0.2">
      <c r="A280" s="8">
        <v>278</v>
      </c>
      <c r="B280" s="25"/>
      <c r="C280" s="7" t="s">
        <v>304</v>
      </c>
      <c r="D280" s="16">
        <v>85.8</v>
      </c>
      <c r="E280" s="10">
        <v>80.900000000000006</v>
      </c>
      <c r="F280" s="20"/>
      <c r="G280" s="20"/>
      <c r="H280" s="10">
        <f t="shared" ref="H280:H303" si="14">ROUND(D280*0.4+E280*0.6,2)</f>
        <v>82.86</v>
      </c>
      <c r="I280" s="5"/>
      <c r="IF280" s="2"/>
      <c r="IG280" s="2"/>
    </row>
    <row r="281" spans="1:241" x14ac:dyDescent="0.2">
      <c r="A281" s="8">
        <v>279</v>
      </c>
      <c r="B281" s="25"/>
      <c r="C281" s="7" t="s">
        <v>305</v>
      </c>
      <c r="D281" s="16">
        <v>85</v>
      </c>
      <c r="E281" s="10">
        <v>84.54</v>
      </c>
      <c r="F281" s="20"/>
      <c r="G281" s="20"/>
      <c r="H281" s="10">
        <f t="shared" si="14"/>
        <v>84.72</v>
      </c>
      <c r="I281" s="5"/>
      <c r="IF281" s="2"/>
      <c r="IG281" s="2"/>
    </row>
    <row r="282" spans="1:241" x14ac:dyDescent="0.2">
      <c r="A282" s="8">
        <v>280</v>
      </c>
      <c r="B282" s="25"/>
      <c r="C282" s="7" t="s">
        <v>306</v>
      </c>
      <c r="D282" s="16">
        <v>81.599999999999994</v>
      </c>
      <c r="E282" s="10">
        <v>75.900000000000006</v>
      </c>
      <c r="F282" s="20"/>
      <c r="G282" s="20"/>
      <c r="H282" s="10">
        <f t="shared" si="14"/>
        <v>78.180000000000007</v>
      </c>
      <c r="I282" s="5"/>
      <c r="IF282" s="2"/>
      <c r="IG282" s="2"/>
    </row>
    <row r="283" spans="1:241" x14ac:dyDescent="0.2">
      <c r="A283" s="8">
        <v>281</v>
      </c>
      <c r="B283" s="25"/>
      <c r="C283" s="7" t="s">
        <v>307</v>
      </c>
      <c r="D283" s="16">
        <v>80</v>
      </c>
      <c r="E283" s="10">
        <v>85.6</v>
      </c>
      <c r="F283" s="20"/>
      <c r="G283" s="20"/>
      <c r="H283" s="10">
        <f t="shared" si="14"/>
        <v>83.36</v>
      </c>
      <c r="I283" s="5"/>
      <c r="IF283" s="2"/>
      <c r="IG283" s="2"/>
    </row>
    <row r="284" spans="1:241" x14ac:dyDescent="0.2">
      <c r="A284" s="8">
        <v>282</v>
      </c>
      <c r="B284" s="25"/>
      <c r="C284" s="7" t="s">
        <v>308</v>
      </c>
      <c r="D284" s="16">
        <v>80</v>
      </c>
      <c r="E284" s="10">
        <v>0</v>
      </c>
      <c r="F284" s="20"/>
      <c r="G284" s="20"/>
      <c r="H284" s="10">
        <f t="shared" si="14"/>
        <v>32</v>
      </c>
      <c r="I284" s="5"/>
      <c r="IF284" s="2"/>
      <c r="IG284" s="2"/>
    </row>
    <row r="285" spans="1:241" x14ac:dyDescent="0.2">
      <c r="A285" s="8">
        <v>283</v>
      </c>
      <c r="B285" s="25"/>
      <c r="C285" s="7" t="s">
        <v>309</v>
      </c>
      <c r="D285" s="16">
        <v>79.599999999999994</v>
      </c>
      <c r="E285" s="10">
        <v>81.52</v>
      </c>
      <c r="F285" s="20"/>
      <c r="G285" s="20"/>
      <c r="H285" s="10">
        <f t="shared" si="14"/>
        <v>80.75</v>
      </c>
      <c r="I285" s="5"/>
      <c r="IF285" s="2"/>
      <c r="IG285" s="2"/>
    </row>
    <row r="286" spans="1:241" x14ac:dyDescent="0.2">
      <c r="A286" s="8">
        <v>284</v>
      </c>
      <c r="B286" s="25"/>
      <c r="C286" s="7" t="s">
        <v>310</v>
      </c>
      <c r="D286" s="16">
        <v>76.599999999999994</v>
      </c>
      <c r="E286" s="10">
        <v>82.8</v>
      </c>
      <c r="F286" s="20"/>
      <c r="G286" s="20"/>
      <c r="H286" s="10">
        <f t="shared" si="14"/>
        <v>80.319999999999993</v>
      </c>
      <c r="I286" s="5"/>
      <c r="IF286" s="2"/>
      <c r="IG286" s="2"/>
    </row>
    <row r="287" spans="1:241" x14ac:dyDescent="0.2">
      <c r="A287" s="8">
        <v>285</v>
      </c>
      <c r="B287" s="25"/>
      <c r="C287" s="7" t="s">
        <v>311</v>
      </c>
      <c r="D287" s="16">
        <v>75.099999999999994</v>
      </c>
      <c r="E287" s="10">
        <v>84.46</v>
      </c>
      <c r="F287" s="20"/>
      <c r="G287" s="20"/>
      <c r="H287" s="10">
        <f t="shared" si="14"/>
        <v>80.72</v>
      </c>
      <c r="I287" s="5"/>
      <c r="IF287" s="2"/>
      <c r="IG287" s="2"/>
    </row>
    <row r="288" spans="1:241" x14ac:dyDescent="0.2">
      <c r="A288" s="8">
        <v>286</v>
      </c>
      <c r="B288" s="25"/>
      <c r="C288" s="7" t="s">
        <v>312</v>
      </c>
      <c r="D288" s="16">
        <v>74.8</v>
      </c>
      <c r="E288" s="10">
        <v>78.5</v>
      </c>
      <c r="F288" s="20"/>
      <c r="G288" s="20"/>
      <c r="H288" s="10">
        <f t="shared" si="14"/>
        <v>77.02</v>
      </c>
      <c r="I288" s="5"/>
      <c r="IF288" s="2"/>
      <c r="IG288" s="2"/>
    </row>
    <row r="289" spans="1:241" x14ac:dyDescent="0.2">
      <c r="A289" s="8">
        <v>287</v>
      </c>
      <c r="B289" s="25"/>
      <c r="C289" s="7" t="s">
        <v>313</v>
      </c>
      <c r="D289" s="16">
        <v>68.8</v>
      </c>
      <c r="E289" s="10">
        <v>80.7</v>
      </c>
      <c r="F289" s="20"/>
      <c r="G289" s="20"/>
      <c r="H289" s="10">
        <f t="shared" si="14"/>
        <v>75.94</v>
      </c>
      <c r="I289" s="5"/>
      <c r="IF289" s="2"/>
      <c r="IG289" s="2"/>
    </row>
    <row r="290" spans="1:241" x14ac:dyDescent="0.2">
      <c r="A290" s="8">
        <v>288</v>
      </c>
      <c r="B290" s="25"/>
      <c r="C290" s="7" t="s">
        <v>314</v>
      </c>
      <c r="D290" s="16">
        <v>64.400000000000006</v>
      </c>
      <c r="E290" s="10">
        <v>81.7</v>
      </c>
      <c r="F290" s="20"/>
      <c r="G290" s="20"/>
      <c r="H290" s="10">
        <f t="shared" si="14"/>
        <v>74.78</v>
      </c>
      <c r="I290" s="5"/>
      <c r="IF290" s="2"/>
      <c r="IG290" s="2"/>
    </row>
    <row r="291" spans="1:241" x14ac:dyDescent="0.2">
      <c r="A291" s="8">
        <v>289</v>
      </c>
      <c r="B291" s="25"/>
      <c r="C291" s="7" t="s">
        <v>315</v>
      </c>
      <c r="D291" s="16">
        <v>64.400000000000006</v>
      </c>
      <c r="E291" s="10">
        <v>0</v>
      </c>
      <c r="F291" s="20"/>
      <c r="G291" s="20"/>
      <c r="H291" s="10">
        <f t="shared" si="14"/>
        <v>25.76</v>
      </c>
      <c r="I291" s="5"/>
      <c r="IF291" s="2"/>
      <c r="IG291" s="2"/>
    </row>
    <row r="292" spans="1:241" x14ac:dyDescent="0.2">
      <c r="A292" s="8">
        <v>290</v>
      </c>
      <c r="B292" s="26" t="s">
        <v>236</v>
      </c>
      <c r="C292" s="7" t="s">
        <v>316</v>
      </c>
      <c r="D292" s="16">
        <v>89.2</v>
      </c>
      <c r="E292" s="10">
        <v>78.900000000000006</v>
      </c>
      <c r="F292" s="20"/>
      <c r="G292" s="20"/>
      <c r="H292" s="10">
        <f t="shared" si="14"/>
        <v>83.02</v>
      </c>
      <c r="I292" s="5"/>
      <c r="IF292" s="2"/>
      <c r="IG292" s="2"/>
    </row>
    <row r="293" spans="1:241" x14ac:dyDescent="0.2">
      <c r="A293" s="8">
        <v>291</v>
      </c>
      <c r="B293" s="26"/>
      <c r="C293" s="7" t="s">
        <v>317</v>
      </c>
      <c r="D293" s="16">
        <v>88.5</v>
      </c>
      <c r="E293" s="10">
        <v>80.7</v>
      </c>
      <c r="F293" s="20"/>
      <c r="G293" s="20"/>
      <c r="H293" s="10">
        <f t="shared" si="14"/>
        <v>83.82</v>
      </c>
      <c r="I293" s="5"/>
      <c r="IF293" s="2"/>
      <c r="IG293" s="2"/>
    </row>
    <row r="294" spans="1:241" x14ac:dyDescent="0.2">
      <c r="A294" s="8">
        <v>292</v>
      </c>
      <c r="B294" s="26"/>
      <c r="C294" s="7" t="s">
        <v>318</v>
      </c>
      <c r="D294" s="16">
        <v>88</v>
      </c>
      <c r="E294" s="10">
        <v>80.7</v>
      </c>
      <c r="F294" s="20"/>
      <c r="G294" s="20"/>
      <c r="H294" s="10">
        <f t="shared" si="14"/>
        <v>83.62</v>
      </c>
      <c r="I294" s="5"/>
      <c r="IF294" s="2"/>
      <c r="IG294" s="2"/>
    </row>
    <row r="295" spans="1:241" x14ac:dyDescent="0.2">
      <c r="A295" s="8">
        <v>293</v>
      </c>
      <c r="B295" s="21" t="s">
        <v>237</v>
      </c>
      <c r="C295" s="7" t="s">
        <v>319</v>
      </c>
      <c r="D295" s="16">
        <v>89.4</v>
      </c>
      <c r="E295" s="10">
        <v>83.96</v>
      </c>
      <c r="F295" s="10"/>
      <c r="G295" s="10"/>
      <c r="H295" s="10">
        <f t="shared" si="14"/>
        <v>86.14</v>
      </c>
      <c r="I295" s="5"/>
      <c r="IF295" s="2"/>
      <c r="IG295" s="2"/>
    </row>
    <row r="296" spans="1:241" x14ac:dyDescent="0.2">
      <c r="A296" s="8">
        <v>294</v>
      </c>
      <c r="B296" s="22"/>
      <c r="C296" s="7" t="s">
        <v>320</v>
      </c>
      <c r="D296" s="16">
        <v>86</v>
      </c>
      <c r="E296" s="10">
        <v>82.68</v>
      </c>
      <c r="F296" s="10"/>
      <c r="G296" s="10"/>
      <c r="H296" s="10">
        <f t="shared" si="14"/>
        <v>84.01</v>
      </c>
      <c r="I296" s="5"/>
      <c r="IF296" s="2"/>
      <c r="IG296" s="2"/>
    </row>
    <row r="297" spans="1:241" x14ac:dyDescent="0.2">
      <c r="A297" s="8">
        <v>295</v>
      </c>
      <c r="B297" s="22"/>
      <c r="C297" s="7" t="s">
        <v>321</v>
      </c>
      <c r="D297" s="16">
        <v>78</v>
      </c>
      <c r="E297" s="10">
        <v>79.819999999999993</v>
      </c>
      <c r="F297" s="10"/>
      <c r="G297" s="10"/>
      <c r="H297" s="10">
        <f t="shared" si="14"/>
        <v>79.09</v>
      </c>
      <c r="I297" s="5"/>
      <c r="IF297" s="2"/>
      <c r="IG297" s="2"/>
    </row>
    <row r="298" spans="1:241" x14ac:dyDescent="0.2">
      <c r="A298" s="8">
        <v>296</v>
      </c>
      <c r="B298" s="22"/>
      <c r="C298" s="7" t="s">
        <v>322</v>
      </c>
      <c r="D298" s="16">
        <v>75.400000000000006</v>
      </c>
      <c r="E298" s="10">
        <v>75.319999999999993</v>
      </c>
      <c r="F298" s="10"/>
      <c r="G298" s="10"/>
      <c r="H298" s="10">
        <f t="shared" si="14"/>
        <v>75.349999999999994</v>
      </c>
      <c r="I298" s="5"/>
      <c r="IF298" s="2"/>
      <c r="IG298" s="2"/>
    </row>
    <row r="299" spans="1:241" x14ac:dyDescent="0.2">
      <c r="A299" s="8">
        <v>297</v>
      </c>
      <c r="B299" s="22"/>
      <c r="C299" s="7" t="s">
        <v>323</v>
      </c>
      <c r="D299" s="16">
        <v>75.400000000000006</v>
      </c>
      <c r="E299" s="10">
        <v>80.459999999999994</v>
      </c>
      <c r="F299" s="10"/>
      <c r="G299" s="10"/>
      <c r="H299" s="10">
        <f t="shared" si="14"/>
        <v>78.44</v>
      </c>
      <c r="I299" s="5"/>
      <c r="IF299" s="2"/>
      <c r="IG299" s="2"/>
    </row>
    <row r="300" spans="1:241" x14ac:dyDescent="0.2">
      <c r="A300" s="8">
        <v>298</v>
      </c>
      <c r="B300" s="22"/>
      <c r="C300" s="7" t="s">
        <v>324</v>
      </c>
      <c r="D300" s="16">
        <v>70.599999999999994</v>
      </c>
      <c r="E300" s="10">
        <v>81.739999999999995</v>
      </c>
      <c r="F300" s="10"/>
      <c r="G300" s="10"/>
      <c r="H300" s="10">
        <f t="shared" si="14"/>
        <v>77.28</v>
      </c>
      <c r="I300" s="5"/>
      <c r="IF300" s="2"/>
      <c r="IG300" s="2"/>
    </row>
    <row r="301" spans="1:241" x14ac:dyDescent="0.2">
      <c r="A301" s="8">
        <v>299</v>
      </c>
      <c r="B301" s="22"/>
      <c r="C301" s="7" t="s">
        <v>325</v>
      </c>
      <c r="D301" s="16">
        <v>68.8</v>
      </c>
      <c r="E301" s="10">
        <v>75.62</v>
      </c>
      <c r="F301" s="10"/>
      <c r="G301" s="10"/>
      <c r="H301" s="10">
        <f t="shared" si="14"/>
        <v>72.89</v>
      </c>
      <c r="I301" s="5"/>
      <c r="IF301" s="2"/>
      <c r="IG301" s="2"/>
    </row>
    <row r="302" spans="1:241" x14ac:dyDescent="0.2">
      <c r="A302" s="8">
        <v>300</v>
      </c>
      <c r="B302" s="22"/>
      <c r="C302" s="7" t="s">
        <v>326</v>
      </c>
      <c r="D302" s="16">
        <v>67.8</v>
      </c>
      <c r="E302" s="10">
        <v>0</v>
      </c>
      <c r="F302" s="10"/>
      <c r="G302" s="10"/>
      <c r="H302" s="10">
        <f t="shared" si="14"/>
        <v>27.12</v>
      </c>
      <c r="I302" s="5"/>
      <c r="IF302" s="2"/>
      <c r="IG302" s="2"/>
    </row>
    <row r="303" spans="1:241" x14ac:dyDescent="0.2">
      <c r="A303" s="8">
        <v>301</v>
      </c>
      <c r="B303" s="23"/>
      <c r="C303" s="7" t="s">
        <v>327</v>
      </c>
      <c r="D303" s="16">
        <v>62.2</v>
      </c>
      <c r="E303" s="10">
        <v>77.78</v>
      </c>
      <c r="F303" s="10"/>
      <c r="G303" s="10"/>
      <c r="H303" s="10">
        <f t="shared" si="14"/>
        <v>71.55</v>
      </c>
      <c r="I303" s="5"/>
      <c r="IF303" s="2"/>
      <c r="IG303" s="2"/>
    </row>
  </sheetData>
  <sortState ref="C295:I303">
    <sortCondition descending="1" ref="D295:D303"/>
  </sortState>
  <mergeCells count="20">
    <mergeCell ref="B3:B63"/>
    <mergeCell ref="B64:B87"/>
    <mergeCell ref="A1:I1"/>
    <mergeCell ref="B157:B159"/>
    <mergeCell ref="B184:B192"/>
    <mergeCell ref="B160:B183"/>
    <mergeCell ref="B88:B130"/>
    <mergeCell ref="B131:B156"/>
    <mergeCell ref="B292:B294"/>
    <mergeCell ref="B295:B303"/>
    <mergeCell ref="B208:B213"/>
    <mergeCell ref="B193:B207"/>
    <mergeCell ref="B214:B222"/>
    <mergeCell ref="B223:B237"/>
    <mergeCell ref="B238:B252"/>
    <mergeCell ref="B253:B258"/>
    <mergeCell ref="B272:B277"/>
    <mergeCell ref="B259:B265"/>
    <mergeCell ref="B266:B271"/>
    <mergeCell ref="B278:B29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2022-08-17T09:25:31Z</dcterms:modified>
</cp:coreProperties>
</file>