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面试成绩及排名" sheetId="1" r:id="rId1"/>
  </sheets>
  <definedNames>
    <definedName name="_xlnm._FilterDatabase" localSheetId="0" hidden="1">面试成绩及排名!$A$3:$I$22</definedName>
    <definedName name="_xlnm.Print_Titles" localSheetId="0">面试成绩及排名!$2:$3</definedName>
  </definedNames>
  <calcPr calcId="144525"/>
</workbook>
</file>

<file path=xl/sharedStrings.xml><?xml version="1.0" encoding="utf-8"?>
<sst xmlns="http://schemas.openxmlformats.org/spreadsheetml/2006/main" count="71" uniqueCount="36">
  <si>
    <t>附件1</t>
  </si>
  <si>
    <t>古蔺县教育和体育局2022年6月公开考核招聘教师综合成绩排名</t>
  </si>
  <si>
    <t>序号</t>
  </si>
  <si>
    <t>招聘单位名称</t>
  </si>
  <si>
    <t>岗位名称</t>
  </si>
  <si>
    <t>岗位编码</t>
  </si>
  <si>
    <t>准考证号</t>
  </si>
  <si>
    <t>笔试             成绩</t>
  </si>
  <si>
    <t>面试   成绩</t>
  </si>
  <si>
    <t>综合        成绩</t>
  </si>
  <si>
    <t>综合  排名</t>
  </si>
  <si>
    <t>乡镇初中</t>
  </si>
  <si>
    <t>物理教师</t>
  </si>
  <si>
    <t>202206010101</t>
  </si>
  <si>
    <t>202206010102</t>
  </si>
  <si>
    <t>202206010103</t>
  </si>
  <si>
    <t>202206010104</t>
  </si>
  <si>
    <t>202206010105</t>
  </si>
  <si>
    <t>202206010106</t>
  </si>
  <si>
    <t>202206010107</t>
  </si>
  <si>
    <t>202206010108</t>
  </si>
  <si>
    <t>202206010109</t>
  </si>
  <si>
    <t>202206010110</t>
  </si>
  <si>
    <t>数学教师</t>
  </si>
  <si>
    <t>202206020111</t>
  </si>
  <si>
    <t>202206020112</t>
  </si>
  <si>
    <t>202206020115</t>
  </si>
  <si>
    <t>202206020116</t>
  </si>
  <si>
    <t>202206020117</t>
  </si>
  <si>
    <t>202206020118</t>
  </si>
  <si>
    <t>化学教师</t>
  </si>
  <si>
    <t>202206030120</t>
  </si>
  <si>
    <t>202206030122</t>
  </si>
  <si>
    <t>生物教师</t>
  </si>
  <si>
    <t>202206040126</t>
  </si>
  <si>
    <t>202206040127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</si>
</sst>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J4" sqref="J4"/>
    </sheetView>
  </sheetViews>
  <sheetFormatPr defaultColWidth="8.89166666666667" defaultRowHeight="13.5"/>
  <cols>
    <col min="1" max="1" width="5.875" style="2" customWidth="1"/>
    <col min="2" max="2" width="14" style="2" customWidth="1"/>
    <col min="3" max="4" width="11.75" style="2" customWidth="1"/>
    <col min="5" max="5" width="16.125" style="2" customWidth="1"/>
    <col min="6" max="6" width="8" style="3" customWidth="1"/>
    <col min="7" max="7" width="8.25" style="3" customWidth="1"/>
    <col min="8" max="8" width="7.375" style="3" customWidth="1"/>
    <col min="9" max="9" width="7.75" style="2" customWidth="1"/>
  </cols>
  <sheetData>
    <row r="1" spans="1:1">
      <c r="A1" s="2" t="s">
        <v>0</v>
      </c>
    </row>
    <row r="2" ht="47" customHeight="1" spans="1:9">
      <c r="A2" s="4" t="s">
        <v>1</v>
      </c>
      <c r="B2" s="4"/>
      <c r="C2" s="4"/>
      <c r="D2" s="4"/>
      <c r="E2" s="4"/>
      <c r="F2" s="5"/>
      <c r="G2" s="4"/>
      <c r="H2" s="4"/>
      <c r="I2" s="4"/>
    </row>
    <row r="3" s="1" customFormat="1" ht="28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</row>
    <row r="4" ht="28" customHeight="1" spans="1:9">
      <c r="A4" s="8">
        <f>SUBTOTAL(3,B$4:B4)</f>
        <v>1</v>
      </c>
      <c r="B4" s="9" t="s">
        <v>11</v>
      </c>
      <c r="C4" s="9" t="s">
        <v>12</v>
      </c>
      <c r="D4" s="9">
        <v>20220601</v>
      </c>
      <c r="E4" s="15" t="s">
        <v>13</v>
      </c>
      <c r="F4" s="11">
        <v>51</v>
      </c>
      <c r="G4" s="12">
        <v>85.2</v>
      </c>
      <c r="H4" s="13">
        <f>F4*0.5+G4*0.5</f>
        <v>68.1</v>
      </c>
      <c r="I4" s="14">
        <v>5</v>
      </c>
    </row>
    <row r="5" ht="28" customHeight="1" spans="1:9">
      <c r="A5" s="8">
        <f>SUBTOTAL(3,B$4:B5)</f>
        <v>2</v>
      </c>
      <c r="B5" s="9" t="s">
        <v>11</v>
      </c>
      <c r="C5" s="9" t="s">
        <v>12</v>
      </c>
      <c r="D5" s="9">
        <v>20220601</v>
      </c>
      <c r="E5" s="15" t="s">
        <v>14</v>
      </c>
      <c r="F5" s="11">
        <v>52</v>
      </c>
      <c r="G5" s="12">
        <v>85</v>
      </c>
      <c r="H5" s="13">
        <f t="shared" ref="H5:H23" si="0">F5*0.5+G5*0.5</f>
        <v>68.5</v>
      </c>
      <c r="I5" s="14">
        <v>4</v>
      </c>
    </row>
    <row r="6" ht="28" customHeight="1" spans="1:9">
      <c r="A6" s="8">
        <f>SUBTOTAL(3,B$4:B6)</f>
        <v>3</v>
      </c>
      <c r="B6" s="9" t="s">
        <v>11</v>
      </c>
      <c r="C6" s="9" t="s">
        <v>12</v>
      </c>
      <c r="D6" s="9">
        <v>20220601</v>
      </c>
      <c r="E6" s="15" t="s">
        <v>15</v>
      </c>
      <c r="F6" s="11">
        <v>41</v>
      </c>
      <c r="G6" s="12">
        <v>88.8</v>
      </c>
      <c r="H6" s="13">
        <f t="shared" si="0"/>
        <v>64.9</v>
      </c>
      <c r="I6" s="14">
        <v>6</v>
      </c>
    </row>
    <row r="7" ht="28" customHeight="1" spans="1:9">
      <c r="A7" s="8">
        <f>SUBTOTAL(3,B$4:B7)</f>
        <v>4</v>
      </c>
      <c r="B7" s="9" t="s">
        <v>11</v>
      </c>
      <c r="C7" s="9" t="s">
        <v>12</v>
      </c>
      <c r="D7" s="9">
        <v>20220601</v>
      </c>
      <c r="E7" s="15" t="s">
        <v>16</v>
      </c>
      <c r="F7" s="11">
        <v>58</v>
      </c>
      <c r="G7" s="12">
        <v>84.8</v>
      </c>
      <c r="H7" s="13">
        <f t="shared" si="0"/>
        <v>71.4</v>
      </c>
      <c r="I7" s="14">
        <v>3</v>
      </c>
    </row>
    <row r="8" ht="28" customHeight="1" spans="1:9">
      <c r="A8" s="8">
        <f>SUBTOTAL(3,B$4:B8)</f>
        <v>5</v>
      </c>
      <c r="B8" s="9" t="s">
        <v>11</v>
      </c>
      <c r="C8" s="9" t="s">
        <v>12</v>
      </c>
      <c r="D8" s="9">
        <v>20220601</v>
      </c>
      <c r="E8" s="15" t="s">
        <v>17</v>
      </c>
      <c r="F8" s="11">
        <v>38</v>
      </c>
      <c r="G8" s="12">
        <v>82.8</v>
      </c>
      <c r="H8" s="13">
        <f t="shared" si="0"/>
        <v>60.4</v>
      </c>
      <c r="I8" s="14">
        <v>10</v>
      </c>
    </row>
    <row r="9" ht="28" customHeight="1" spans="1:9">
      <c r="A9" s="8">
        <f>SUBTOTAL(3,B$4:B9)</f>
        <v>6</v>
      </c>
      <c r="B9" s="9" t="s">
        <v>11</v>
      </c>
      <c r="C9" s="9" t="s">
        <v>12</v>
      </c>
      <c r="D9" s="9">
        <v>20220601</v>
      </c>
      <c r="E9" s="15" t="s">
        <v>18</v>
      </c>
      <c r="F9" s="11">
        <v>36</v>
      </c>
      <c r="G9" s="12">
        <v>86</v>
      </c>
      <c r="H9" s="13">
        <f t="shared" si="0"/>
        <v>61</v>
      </c>
      <c r="I9" s="14">
        <v>9</v>
      </c>
    </row>
    <row r="10" ht="28" customHeight="1" spans="1:9">
      <c r="A10" s="8">
        <f>SUBTOTAL(3,B$4:B10)</f>
        <v>7</v>
      </c>
      <c r="B10" s="9" t="s">
        <v>11</v>
      </c>
      <c r="C10" s="9" t="s">
        <v>12</v>
      </c>
      <c r="D10" s="9">
        <v>20220601</v>
      </c>
      <c r="E10" s="15" t="s">
        <v>19</v>
      </c>
      <c r="F10" s="11">
        <v>38</v>
      </c>
      <c r="G10" s="12">
        <v>88.4</v>
      </c>
      <c r="H10" s="13">
        <f t="shared" si="0"/>
        <v>63.2</v>
      </c>
      <c r="I10" s="14">
        <v>7</v>
      </c>
    </row>
    <row r="11" ht="28" customHeight="1" spans="1:9">
      <c r="A11" s="8">
        <f>SUBTOTAL(3,B$4:B11)</f>
        <v>8</v>
      </c>
      <c r="B11" s="9" t="s">
        <v>11</v>
      </c>
      <c r="C11" s="9" t="s">
        <v>12</v>
      </c>
      <c r="D11" s="9">
        <v>20220601</v>
      </c>
      <c r="E11" s="15" t="s">
        <v>20</v>
      </c>
      <c r="F11" s="11">
        <v>59</v>
      </c>
      <c r="G11" s="12">
        <v>88</v>
      </c>
      <c r="H11" s="13">
        <f t="shared" si="0"/>
        <v>73.5</v>
      </c>
      <c r="I11" s="14">
        <v>2</v>
      </c>
    </row>
    <row r="12" ht="28" customHeight="1" spans="1:9">
      <c r="A12" s="8">
        <f>SUBTOTAL(3,B$4:B12)</f>
        <v>9</v>
      </c>
      <c r="B12" s="9" t="s">
        <v>11</v>
      </c>
      <c r="C12" s="9" t="s">
        <v>12</v>
      </c>
      <c r="D12" s="9">
        <v>20220601</v>
      </c>
      <c r="E12" s="15" t="s">
        <v>21</v>
      </c>
      <c r="F12" s="11">
        <v>43</v>
      </c>
      <c r="G12" s="12">
        <v>82</v>
      </c>
      <c r="H12" s="13">
        <f t="shared" si="0"/>
        <v>62.5</v>
      </c>
      <c r="I12" s="14">
        <v>8</v>
      </c>
    </row>
    <row r="13" ht="28" customHeight="1" spans="1:9">
      <c r="A13" s="8">
        <f>SUBTOTAL(3,B$4:B13)</f>
        <v>10</v>
      </c>
      <c r="B13" s="9" t="s">
        <v>11</v>
      </c>
      <c r="C13" s="9" t="s">
        <v>12</v>
      </c>
      <c r="D13" s="9">
        <v>20220601</v>
      </c>
      <c r="E13" s="15" t="s">
        <v>22</v>
      </c>
      <c r="F13" s="11">
        <v>72</v>
      </c>
      <c r="G13" s="12">
        <v>83.2</v>
      </c>
      <c r="H13" s="13">
        <f t="shared" si="0"/>
        <v>77.6</v>
      </c>
      <c r="I13" s="14">
        <v>1</v>
      </c>
    </row>
    <row r="14" ht="28" customHeight="1" spans="1:9">
      <c r="A14" s="8">
        <f>SUBTOTAL(3,B$4:B14)</f>
        <v>11</v>
      </c>
      <c r="B14" s="9" t="s">
        <v>11</v>
      </c>
      <c r="C14" s="9" t="s">
        <v>23</v>
      </c>
      <c r="D14" s="9">
        <v>20220602</v>
      </c>
      <c r="E14" s="15" t="s">
        <v>24</v>
      </c>
      <c r="F14" s="11">
        <v>55.5</v>
      </c>
      <c r="G14" s="12">
        <v>82.6</v>
      </c>
      <c r="H14" s="13">
        <f t="shared" si="0"/>
        <v>69.05</v>
      </c>
      <c r="I14" s="14">
        <v>6</v>
      </c>
    </row>
    <row r="15" ht="28" customHeight="1" spans="1:9">
      <c r="A15" s="8">
        <f>SUBTOTAL(3,B$4:B15)</f>
        <v>12</v>
      </c>
      <c r="B15" s="9" t="s">
        <v>11</v>
      </c>
      <c r="C15" s="9" t="s">
        <v>23</v>
      </c>
      <c r="D15" s="9">
        <v>20220602</v>
      </c>
      <c r="E15" s="15" t="s">
        <v>25</v>
      </c>
      <c r="F15" s="11">
        <v>62</v>
      </c>
      <c r="G15" s="12">
        <v>86.6</v>
      </c>
      <c r="H15" s="13">
        <f t="shared" si="0"/>
        <v>74.3</v>
      </c>
      <c r="I15" s="14">
        <v>2</v>
      </c>
    </row>
    <row r="16" ht="28" customHeight="1" spans="1:9">
      <c r="A16" s="8">
        <f>SUBTOTAL(3,B$4:B16)</f>
        <v>13</v>
      </c>
      <c r="B16" s="9" t="s">
        <v>11</v>
      </c>
      <c r="C16" s="9" t="s">
        <v>23</v>
      </c>
      <c r="D16" s="9">
        <v>20220602</v>
      </c>
      <c r="E16" s="15" t="s">
        <v>26</v>
      </c>
      <c r="F16" s="11">
        <v>54.5</v>
      </c>
      <c r="G16" s="12">
        <v>89.4</v>
      </c>
      <c r="H16" s="13">
        <f t="shared" si="0"/>
        <v>71.95</v>
      </c>
      <c r="I16" s="14">
        <v>4</v>
      </c>
    </row>
    <row r="17" ht="28" customHeight="1" spans="1:9">
      <c r="A17" s="8">
        <f>SUBTOTAL(3,B$4:B17)</f>
        <v>14</v>
      </c>
      <c r="B17" s="9" t="s">
        <v>11</v>
      </c>
      <c r="C17" s="9" t="s">
        <v>23</v>
      </c>
      <c r="D17" s="9">
        <v>20220602</v>
      </c>
      <c r="E17" s="15" t="s">
        <v>27</v>
      </c>
      <c r="F17" s="11">
        <v>57</v>
      </c>
      <c r="G17" s="12">
        <v>83.8</v>
      </c>
      <c r="H17" s="13">
        <f t="shared" si="0"/>
        <v>70.4</v>
      </c>
      <c r="I17" s="14">
        <v>5</v>
      </c>
    </row>
    <row r="18" ht="28" customHeight="1" spans="1:9">
      <c r="A18" s="8">
        <f>SUBTOTAL(3,B$4:B18)</f>
        <v>15</v>
      </c>
      <c r="B18" s="9" t="s">
        <v>11</v>
      </c>
      <c r="C18" s="9" t="s">
        <v>23</v>
      </c>
      <c r="D18" s="9">
        <v>20220602</v>
      </c>
      <c r="E18" s="15" t="s">
        <v>28</v>
      </c>
      <c r="F18" s="11">
        <v>62</v>
      </c>
      <c r="G18" s="12">
        <v>85.8</v>
      </c>
      <c r="H18" s="13">
        <f t="shared" si="0"/>
        <v>73.9</v>
      </c>
      <c r="I18" s="14">
        <v>3</v>
      </c>
    </row>
    <row r="19" ht="28" customHeight="1" spans="1:9">
      <c r="A19" s="8">
        <f>SUBTOTAL(3,B$4:B19)</f>
        <v>16</v>
      </c>
      <c r="B19" s="9" t="s">
        <v>11</v>
      </c>
      <c r="C19" s="9" t="s">
        <v>23</v>
      </c>
      <c r="D19" s="9">
        <v>20220602</v>
      </c>
      <c r="E19" s="15" t="s">
        <v>29</v>
      </c>
      <c r="F19" s="11">
        <v>73</v>
      </c>
      <c r="G19" s="12">
        <v>86.8</v>
      </c>
      <c r="H19" s="13">
        <f t="shared" si="0"/>
        <v>79.9</v>
      </c>
      <c r="I19" s="14">
        <v>1</v>
      </c>
    </row>
    <row r="20" ht="28" customHeight="1" spans="1:9">
      <c r="A20" s="8">
        <f>SUBTOTAL(3,B$4:B20)</f>
        <v>17</v>
      </c>
      <c r="B20" s="9" t="s">
        <v>11</v>
      </c>
      <c r="C20" s="9" t="s">
        <v>30</v>
      </c>
      <c r="D20" s="9">
        <v>20220603</v>
      </c>
      <c r="E20" s="15" t="s">
        <v>31</v>
      </c>
      <c r="F20" s="11">
        <v>59</v>
      </c>
      <c r="G20" s="12">
        <v>84.8</v>
      </c>
      <c r="H20" s="13">
        <f t="shared" si="0"/>
        <v>71.9</v>
      </c>
      <c r="I20" s="14">
        <v>1</v>
      </c>
    </row>
    <row r="21" ht="28" customHeight="1" spans="1:9">
      <c r="A21" s="8">
        <f>SUBTOTAL(3,B$4:B21)</f>
        <v>18</v>
      </c>
      <c r="B21" s="9" t="s">
        <v>11</v>
      </c>
      <c r="C21" s="9" t="s">
        <v>30</v>
      </c>
      <c r="D21" s="9">
        <v>20220603</v>
      </c>
      <c r="E21" s="15" t="s">
        <v>32</v>
      </c>
      <c r="F21" s="11">
        <v>54.5</v>
      </c>
      <c r="G21" s="12">
        <v>88.2</v>
      </c>
      <c r="H21" s="13">
        <f t="shared" si="0"/>
        <v>71.35</v>
      </c>
      <c r="I21" s="14">
        <v>2</v>
      </c>
    </row>
    <row r="22" ht="28" customHeight="1" spans="1:9">
      <c r="A22" s="8">
        <f>SUBTOTAL(3,B$4:B22)</f>
        <v>19</v>
      </c>
      <c r="B22" s="9" t="s">
        <v>11</v>
      </c>
      <c r="C22" s="9" t="s">
        <v>33</v>
      </c>
      <c r="D22" s="9">
        <v>20220604</v>
      </c>
      <c r="E22" s="15" t="s">
        <v>34</v>
      </c>
      <c r="F22" s="11">
        <v>87</v>
      </c>
      <c r="G22" s="12">
        <v>86.4</v>
      </c>
      <c r="H22" s="13">
        <f t="shared" si="0"/>
        <v>86.7</v>
      </c>
      <c r="I22" s="14">
        <v>1</v>
      </c>
    </row>
    <row r="23" ht="28" customHeight="1" spans="1:9">
      <c r="A23" s="8">
        <f>SUBTOTAL(3,B$4:B23)</f>
        <v>20</v>
      </c>
      <c r="B23" s="9" t="s">
        <v>11</v>
      </c>
      <c r="C23" s="9" t="s">
        <v>33</v>
      </c>
      <c r="D23" s="9">
        <v>20220604</v>
      </c>
      <c r="E23" s="15" t="s">
        <v>35</v>
      </c>
      <c r="F23" s="11">
        <v>68</v>
      </c>
      <c r="G23" s="12">
        <v>85.8</v>
      </c>
      <c r="H23" s="13">
        <f t="shared" si="0"/>
        <v>76.9</v>
      </c>
      <c r="I23" s="14">
        <v>2</v>
      </c>
    </row>
  </sheetData>
  <autoFilter ref="A3:I22">
    <extLst/>
  </autoFilter>
  <mergeCells count="1">
    <mergeCell ref="A2:I2"/>
  </mergeCells>
  <dataValidations count="1">
    <dataValidation type="decimal" operator="between" allowBlank="1" showInputMessage="1" showErrorMessage="1" sqref="G2 H2 F20:G20 F21:G21 G24:G1048576 H24:H1048576 F16:G19 F4:G15 F22:G23">
      <formula1>0</formula1>
      <formula2>100</formula2>
    </dataValidation>
  </dataValidations>
  <pageMargins left="0.751388888888889" right="0.357638888888889" top="1" bottom="1.19652777777778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2022-01-19T10:55:00Z</dcterms:created>
  <dcterms:modified xsi:type="dcterms:W3CDTF">2022-08-16T08:43:10Z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3AE0D73D4D3E4BC0B7F8F89A33A98A49</vt:lpwstr>
  </property>
  <property fmtid="{D5CDD505-2E9C-101B-9397-08002B2CF9AE}" pid="3" name="KSOProductBuildVer">
    <vt:lpwstr>2052-11.1.0.12302</vt:lpwstr>
  </property>
</Properties>
</file>