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<sst xmlns="http://schemas.openxmlformats.org/spreadsheetml/2006/main" count="207" uniqueCount="125">
  <si>
    <t>修文县第五小学2022年公开选调教师笔试、试教总成绩</t>
  </si>
  <si>
    <t>序号</t>
  </si>
  <si>
    <t>姓名</t>
  </si>
  <si>
    <t>现工作单位</t>
  </si>
  <si>
    <t>报考岗位</t>
  </si>
  <si>
    <t>准考证号</t>
  </si>
  <si>
    <t>笔试成绩</t>
  </si>
  <si>
    <t>按比例后计分40%</t>
  </si>
  <si>
    <t>试教成绩</t>
  </si>
  <si>
    <t>按比例后计分60%</t>
  </si>
  <si>
    <t>总成绩</t>
  </si>
  <si>
    <t>备注</t>
  </si>
  <si>
    <t>付川川</t>
  </si>
  <si>
    <t>修文县扎佐第二小学</t>
  </si>
  <si>
    <t>修文县第五小学语文教师</t>
  </si>
  <si>
    <t>83.5</t>
  </si>
  <si>
    <t>唐春梅</t>
  </si>
  <si>
    <t>修文县马家桥小学</t>
  </si>
  <si>
    <t>82</t>
  </si>
  <si>
    <t>李丽</t>
  </si>
  <si>
    <t>修文县小箐镇中心小学</t>
  </si>
  <si>
    <t>77.5</t>
  </si>
  <si>
    <t>胡君</t>
  </si>
  <si>
    <t>修文县扎佐镇中心小学</t>
  </si>
  <si>
    <t>76.5</t>
  </si>
  <si>
    <t>刘娟</t>
  </si>
  <si>
    <t>修文县崇恩希望小学</t>
  </si>
  <si>
    <t>76</t>
  </si>
  <si>
    <t>肖霞</t>
  </si>
  <si>
    <t>75</t>
  </si>
  <si>
    <t>操颖</t>
  </si>
  <si>
    <t>74.5</t>
  </si>
  <si>
    <t>曾娅</t>
  </si>
  <si>
    <t>修文县六屯镇中心小学</t>
  </si>
  <si>
    <t>王兰</t>
  </si>
  <si>
    <t>修文县六桶镇中心小学</t>
  </si>
  <si>
    <t>周丽</t>
  </si>
  <si>
    <t>修文县清让小学</t>
  </si>
  <si>
    <t>刘吉</t>
  </si>
  <si>
    <t>修文县第二实验小学</t>
  </si>
  <si>
    <t>74</t>
  </si>
  <si>
    <t>缺考</t>
  </si>
  <si>
    <t>刘曲</t>
  </si>
  <si>
    <t>修文县久长镇中心小学</t>
  </si>
  <si>
    <t>罗彧</t>
  </si>
  <si>
    <t>73.5</t>
  </si>
  <si>
    <t>马洪燕</t>
  </si>
  <si>
    <t>尚华国</t>
  </si>
  <si>
    <t>修文县德政小学</t>
  </si>
  <si>
    <t>73</t>
  </si>
  <si>
    <t>曹驰依</t>
  </si>
  <si>
    <t>修文县大石学校</t>
  </si>
  <si>
    <t>修文县第五小学英语教师</t>
  </si>
  <si>
    <t>85</t>
  </si>
  <si>
    <t>85.58</t>
  </si>
  <si>
    <t>徐士婷</t>
  </si>
  <si>
    <t>修文县六广镇中心小学</t>
  </si>
  <si>
    <t>83</t>
  </si>
  <si>
    <t>84.60</t>
  </si>
  <si>
    <t>肖娴</t>
  </si>
  <si>
    <t>修文县大石布依族乡九年制义务教育学校</t>
  </si>
  <si>
    <t>84.07</t>
  </si>
  <si>
    <t>徐晶晶</t>
  </si>
  <si>
    <t>修文县广田小学</t>
  </si>
  <si>
    <t>69</t>
  </si>
  <si>
    <t>83.77</t>
  </si>
  <si>
    <t>杨维</t>
  </si>
  <si>
    <t>68</t>
  </si>
  <si>
    <t>80.21</t>
  </si>
  <si>
    <t>王丽娟</t>
  </si>
  <si>
    <t>修文县龙场镇中心小学</t>
  </si>
  <si>
    <t>62</t>
  </si>
  <si>
    <t>吕湘玉</t>
  </si>
  <si>
    <t>修文县第五小学音乐教师</t>
  </si>
  <si>
    <t>80.5</t>
  </si>
  <si>
    <t>82.40</t>
  </si>
  <si>
    <t>李红</t>
  </si>
  <si>
    <t>修文县洒坪镇中心小学</t>
  </si>
  <si>
    <t>83.07</t>
  </si>
  <si>
    <t>张佳</t>
  </si>
  <si>
    <t>81.56</t>
  </si>
  <si>
    <t>金果</t>
  </si>
  <si>
    <t>70</t>
  </si>
  <si>
    <t>77.88</t>
  </si>
  <si>
    <t>吴丹</t>
  </si>
  <si>
    <t>84.94</t>
  </si>
  <si>
    <t>薛浩</t>
  </si>
  <si>
    <t>67</t>
  </si>
  <si>
    <t>蒋承</t>
  </si>
  <si>
    <t>修文县第五小学体育教师</t>
  </si>
  <si>
    <t>81</t>
  </si>
  <si>
    <t>80.08</t>
  </si>
  <si>
    <t>文杰</t>
  </si>
  <si>
    <t>79</t>
  </si>
  <si>
    <t>82.12</t>
  </si>
  <si>
    <t>焦洪波</t>
  </si>
  <si>
    <t>77</t>
  </si>
  <si>
    <t>76.01</t>
  </si>
  <si>
    <t>杨启明</t>
  </si>
  <si>
    <t>修文县第五小学数学教师</t>
  </si>
  <si>
    <t>王华伟</t>
  </si>
  <si>
    <t>78</t>
  </si>
  <si>
    <t>75.90</t>
  </si>
  <si>
    <t>康忠霞</t>
  </si>
  <si>
    <t>77.17</t>
  </si>
  <si>
    <t>罗永芳</t>
  </si>
  <si>
    <t>77.33</t>
  </si>
  <si>
    <t>赵祖丽</t>
  </si>
  <si>
    <t>彭秋霞</t>
  </si>
  <si>
    <t>82.37</t>
  </si>
  <si>
    <t>艾祖刚</t>
  </si>
  <si>
    <t>71</t>
  </si>
  <si>
    <t>84.17</t>
  </si>
  <si>
    <t>周星</t>
  </si>
  <si>
    <t>65</t>
  </si>
  <si>
    <t>80.50</t>
  </si>
  <si>
    <t>张立恒</t>
  </si>
  <si>
    <t>63</t>
  </si>
  <si>
    <t>余新</t>
  </si>
  <si>
    <t>修文县第五小学美术教师</t>
  </si>
  <si>
    <t>78.12</t>
  </si>
  <si>
    <t>杨佼沂</t>
  </si>
  <si>
    <t>81.62</t>
  </si>
  <si>
    <t>朱怀丽</t>
  </si>
  <si>
    <t>79.59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</si>
</sst>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4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25">
      <selection activeCell="O35" sqref="O35"/>
    </sheetView>
  </sheetViews>
  <sheetFormatPr defaultColWidth="9.00390625" defaultRowHeight="14.25"/>
  <cols>
    <col min="1" max="1" width="6.00390625" style="0" customWidth="1"/>
    <col min="3" max="3" width="22.625" style="0" customWidth="1"/>
    <col min="4" max="4" width="17.25390625" style="0" customWidth="1"/>
    <col min="5" max="7" width="10.50390625" style="0" customWidth="1"/>
    <col min="8" max="10" width="9.50390625" style="0" customWidth="1"/>
    <col min="11" max="11" width="6.125" style="0" customWidth="1"/>
  </cols>
  <sheetData>
    <row r="1" spans="1:1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1" customHeight="1">
      <c r="A3" s="6">
        <v>1</v>
      </c>
      <c r="B3" s="7" t="s">
        <v>12</v>
      </c>
      <c r="C3" s="7" t="s">
        <v>13</v>
      </c>
      <c r="D3" s="7" t="s">
        <v>14</v>
      </c>
      <c r="E3" s="6">
        <v>2022011</v>
      </c>
      <c r="F3" s="8" t="s">
        <v>15</v>
      </c>
      <c r="G3" s="9">
        <f aca="true" t="shared" si="0" ref="G3:G44">F3*0.4</f>
        <v>33.4</v>
      </c>
      <c r="H3" s="10">
        <v>81.83</v>
      </c>
      <c r="I3" s="10">
        <f aca="true" t="shared" si="1" ref="I3:I12">H3*0.6</f>
        <v>49.098</v>
      </c>
      <c r="J3" s="10">
        <f aca="true" t="shared" si="2" ref="J3:J12">G3+I3</f>
        <v>82.49799999999999</v>
      </c>
      <c r="K3" s="6"/>
    </row>
    <row r="4" spans="1:11" s="1" customFormat="1" ht="21" customHeight="1">
      <c r="A4" s="6">
        <v>2</v>
      </c>
      <c r="B4" s="7" t="s">
        <v>16</v>
      </c>
      <c r="C4" s="11" t="s">
        <v>17</v>
      </c>
      <c r="D4" s="7" t="s">
        <v>14</v>
      </c>
      <c r="E4" s="6">
        <v>2022025</v>
      </c>
      <c r="F4" s="8" t="s">
        <v>18</v>
      </c>
      <c r="G4" s="9">
        <f t="shared" si="0"/>
        <v>32.800000000000004</v>
      </c>
      <c r="H4" s="10">
        <v>83.03</v>
      </c>
      <c r="I4" s="10">
        <f t="shared" si="1"/>
        <v>49.818</v>
      </c>
      <c r="J4" s="10">
        <f t="shared" si="2"/>
        <v>82.618</v>
      </c>
      <c r="K4" s="6"/>
    </row>
    <row r="5" spans="1:11" s="2" customFormat="1" ht="21" customHeight="1">
      <c r="A5" s="6">
        <v>3</v>
      </c>
      <c r="B5" s="7" t="s">
        <v>19</v>
      </c>
      <c r="C5" s="7" t="s">
        <v>20</v>
      </c>
      <c r="D5" s="7" t="s">
        <v>14</v>
      </c>
      <c r="E5" s="6">
        <v>2022014</v>
      </c>
      <c r="F5" s="8" t="s">
        <v>21</v>
      </c>
      <c r="G5" s="9">
        <f t="shared" si="0"/>
        <v>31</v>
      </c>
      <c r="H5" s="10">
        <v>78.33</v>
      </c>
      <c r="I5" s="10">
        <f t="shared" si="1"/>
        <v>46.998</v>
      </c>
      <c r="J5" s="10">
        <f t="shared" si="2"/>
        <v>77.99799999999999</v>
      </c>
      <c r="K5" s="6"/>
    </row>
    <row r="6" spans="1:11" s="2" customFormat="1" ht="21" customHeight="1">
      <c r="A6" s="6">
        <v>4</v>
      </c>
      <c r="B6" s="7" t="s">
        <v>22</v>
      </c>
      <c r="C6" s="7" t="s">
        <v>23</v>
      </c>
      <c r="D6" s="7" t="s">
        <v>14</v>
      </c>
      <c r="E6" s="6">
        <v>2022017</v>
      </c>
      <c r="F6" s="8" t="s">
        <v>24</v>
      </c>
      <c r="G6" s="9">
        <f t="shared" si="0"/>
        <v>30.6</v>
      </c>
      <c r="H6" s="10">
        <v>79.13</v>
      </c>
      <c r="I6" s="10">
        <f t="shared" si="1"/>
        <v>47.477999999999994</v>
      </c>
      <c r="J6" s="10">
        <f t="shared" si="2"/>
        <v>78.078</v>
      </c>
      <c r="K6" s="6"/>
    </row>
    <row r="7" spans="1:11" s="1" customFormat="1" ht="21" customHeight="1">
      <c r="A7" s="6">
        <v>5</v>
      </c>
      <c r="B7" s="7" t="s">
        <v>25</v>
      </c>
      <c r="C7" s="7" t="s">
        <v>26</v>
      </c>
      <c r="D7" s="7" t="s">
        <v>14</v>
      </c>
      <c r="E7" s="6">
        <v>2022005</v>
      </c>
      <c r="F7" s="8" t="s">
        <v>27</v>
      </c>
      <c r="G7" s="9">
        <f t="shared" si="0"/>
        <v>30.400000000000002</v>
      </c>
      <c r="H7" s="10">
        <v>85.68</v>
      </c>
      <c r="I7" s="10">
        <f t="shared" si="1"/>
        <v>51.408</v>
      </c>
      <c r="J7" s="10">
        <f t="shared" si="2"/>
        <v>81.808</v>
      </c>
      <c r="K7" s="6"/>
    </row>
    <row r="8" spans="1:11" s="1" customFormat="1" ht="21" customHeight="1">
      <c r="A8" s="6">
        <v>6</v>
      </c>
      <c r="B8" s="7" t="s">
        <v>28</v>
      </c>
      <c r="C8" s="7" t="s">
        <v>23</v>
      </c>
      <c r="D8" s="7" t="s">
        <v>14</v>
      </c>
      <c r="E8" s="6">
        <v>2022008</v>
      </c>
      <c r="F8" s="8" t="s">
        <v>29</v>
      </c>
      <c r="G8" s="9">
        <f t="shared" si="0"/>
        <v>30</v>
      </c>
      <c r="H8" s="10">
        <v>83.73</v>
      </c>
      <c r="I8" s="10">
        <f t="shared" si="1"/>
        <v>50.238</v>
      </c>
      <c r="J8" s="10">
        <f t="shared" si="2"/>
        <v>80.238</v>
      </c>
      <c r="K8" s="6"/>
    </row>
    <row r="9" spans="1:11" s="1" customFormat="1" ht="21" customHeight="1">
      <c r="A9" s="6">
        <v>7</v>
      </c>
      <c r="B9" s="7" t="s">
        <v>30</v>
      </c>
      <c r="C9" s="7" t="s">
        <v>13</v>
      </c>
      <c r="D9" s="7" t="s">
        <v>14</v>
      </c>
      <c r="E9" s="6">
        <v>2022009</v>
      </c>
      <c r="F9" s="8" t="s">
        <v>31</v>
      </c>
      <c r="G9" s="9">
        <f t="shared" si="0"/>
        <v>29.8</v>
      </c>
      <c r="H9" s="10">
        <v>88.83</v>
      </c>
      <c r="I9" s="10">
        <f t="shared" si="1"/>
        <v>53.297999999999995</v>
      </c>
      <c r="J9" s="10">
        <f t="shared" si="2"/>
        <v>83.098</v>
      </c>
      <c r="K9" s="6"/>
    </row>
    <row r="10" spans="1:11" s="2" customFormat="1" ht="21" customHeight="1">
      <c r="A10" s="6">
        <v>8</v>
      </c>
      <c r="B10" s="7" t="s">
        <v>32</v>
      </c>
      <c r="C10" s="7" t="s">
        <v>33</v>
      </c>
      <c r="D10" s="7" t="s">
        <v>14</v>
      </c>
      <c r="E10" s="6">
        <v>2022004</v>
      </c>
      <c r="F10" s="8" t="s">
        <v>31</v>
      </c>
      <c r="G10" s="9">
        <f t="shared" si="0"/>
        <v>29.8</v>
      </c>
      <c r="H10" s="10">
        <v>80.83</v>
      </c>
      <c r="I10" s="10">
        <f t="shared" si="1"/>
        <v>48.498</v>
      </c>
      <c r="J10" s="10">
        <f t="shared" si="2"/>
        <v>78.298</v>
      </c>
      <c r="K10" s="6"/>
    </row>
    <row r="11" spans="1:11" s="2" customFormat="1" ht="21" customHeight="1">
      <c r="A11" s="6">
        <v>9</v>
      </c>
      <c r="B11" s="7" t="s">
        <v>34</v>
      </c>
      <c r="C11" s="7" t="s">
        <v>35</v>
      </c>
      <c r="D11" s="7" t="s">
        <v>14</v>
      </c>
      <c r="E11" s="6">
        <v>2022007</v>
      </c>
      <c r="F11" s="8" t="s">
        <v>31</v>
      </c>
      <c r="G11" s="9">
        <f t="shared" si="0"/>
        <v>29.8</v>
      </c>
      <c r="H11" s="10">
        <v>83.02</v>
      </c>
      <c r="I11" s="10">
        <f t="shared" si="1"/>
        <v>49.812</v>
      </c>
      <c r="J11" s="10">
        <f t="shared" si="2"/>
        <v>79.612</v>
      </c>
      <c r="K11" s="6"/>
    </row>
    <row r="12" spans="1:11" s="2" customFormat="1" ht="21" customHeight="1">
      <c r="A12" s="6">
        <v>10</v>
      </c>
      <c r="B12" s="7" t="s">
        <v>36</v>
      </c>
      <c r="C12" s="11" t="s">
        <v>37</v>
      </c>
      <c r="D12" s="7" t="s">
        <v>14</v>
      </c>
      <c r="E12" s="6">
        <v>2022023</v>
      </c>
      <c r="F12" s="8" t="s">
        <v>31</v>
      </c>
      <c r="G12" s="9">
        <f t="shared" si="0"/>
        <v>29.8</v>
      </c>
      <c r="H12" s="10">
        <v>77.83</v>
      </c>
      <c r="I12" s="10">
        <f t="shared" si="1"/>
        <v>46.698</v>
      </c>
      <c r="J12" s="10">
        <f t="shared" si="2"/>
        <v>76.498</v>
      </c>
      <c r="K12" s="6"/>
    </row>
    <row r="13" spans="1:11" s="2" customFormat="1" ht="21" customHeight="1">
      <c r="A13" s="6">
        <v>11</v>
      </c>
      <c r="B13" s="7" t="s">
        <v>38</v>
      </c>
      <c r="C13" s="7" t="s">
        <v>39</v>
      </c>
      <c r="D13" s="7" t="s">
        <v>14</v>
      </c>
      <c r="E13" s="6">
        <v>2022001</v>
      </c>
      <c r="F13" s="8" t="s">
        <v>40</v>
      </c>
      <c r="G13" s="9">
        <f t="shared" si="0"/>
        <v>29.6</v>
      </c>
      <c r="H13" s="10" t="s">
        <v>41</v>
      </c>
      <c r="I13" s="10">
        <v>0</v>
      </c>
      <c r="J13" s="10">
        <v>29.6</v>
      </c>
      <c r="K13" s="6"/>
    </row>
    <row r="14" spans="1:11" s="2" customFormat="1" ht="21" customHeight="1">
      <c r="A14" s="6">
        <v>12</v>
      </c>
      <c r="B14" s="7" t="s">
        <v>42</v>
      </c>
      <c r="C14" s="7" t="s">
        <v>43</v>
      </c>
      <c r="D14" s="7" t="s">
        <v>14</v>
      </c>
      <c r="E14" s="6">
        <v>2022002</v>
      </c>
      <c r="F14" s="8" t="s">
        <v>40</v>
      </c>
      <c r="G14" s="9">
        <f t="shared" si="0"/>
        <v>29.6</v>
      </c>
      <c r="H14" s="10">
        <v>82.73</v>
      </c>
      <c r="I14" s="10">
        <f aca="true" t="shared" si="3" ref="I14:I22">H14*0.6</f>
        <v>49.638</v>
      </c>
      <c r="J14" s="10">
        <f aca="true" t="shared" si="4" ref="J14:J22">G14+I14</f>
        <v>79.238</v>
      </c>
      <c r="K14" s="6"/>
    </row>
    <row r="15" spans="1:11" s="2" customFormat="1" ht="21" customHeight="1">
      <c r="A15" s="6">
        <v>13</v>
      </c>
      <c r="B15" s="7" t="s">
        <v>44</v>
      </c>
      <c r="C15" s="7" t="s">
        <v>43</v>
      </c>
      <c r="D15" s="7" t="s">
        <v>14</v>
      </c>
      <c r="E15" s="6">
        <v>2022015</v>
      </c>
      <c r="F15" s="8" t="s">
        <v>45</v>
      </c>
      <c r="G15" s="9">
        <f t="shared" si="0"/>
        <v>29.400000000000002</v>
      </c>
      <c r="H15" s="10">
        <v>83.85</v>
      </c>
      <c r="I15" s="10">
        <f t="shared" si="3"/>
        <v>50.309999999999995</v>
      </c>
      <c r="J15" s="10">
        <f t="shared" si="4"/>
        <v>79.71</v>
      </c>
      <c r="K15" s="6"/>
    </row>
    <row r="16" spans="1:11" s="2" customFormat="1" ht="21" customHeight="1">
      <c r="A16" s="6">
        <v>14</v>
      </c>
      <c r="B16" s="7" t="s">
        <v>46</v>
      </c>
      <c r="C16" s="7" t="s">
        <v>13</v>
      </c>
      <c r="D16" s="7" t="s">
        <v>14</v>
      </c>
      <c r="E16" s="6">
        <v>2022016</v>
      </c>
      <c r="F16" s="8" t="s">
        <v>45</v>
      </c>
      <c r="G16" s="9">
        <f t="shared" si="0"/>
        <v>29.400000000000002</v>
      </c>
      <c r="H16" s="10">
        <v>83.22</v>
      </c>
      <c r="I16" s="10">
        <f t="shared" si="3"/>
        <v>49.931999999999995</v>
      </c>
      <c r="J16" s="10">
        <f t="shared" si="4"/>
        <v>79.332</v>
      </c>
      <c r="K16" s="6"/>
    </row>
    <row r="17" spans="1:11" s="1" customFormat="1" ht="21" customHeight="1">
      <c r="A17" s="6">
        <v>15</v>
      </c>
      <c r="B17" s="7" t="s">
        <v>47</v>
      </c>
      <c r="C17" s="7" t="s">
        <v>48</v>
      </c>
      <c r="D17" s="7" t="s">
        <v>14</v>
      </c>
      <c r="E17" s="6">
        <v>2022019</v>
      </c>
      <c r="F17" s="8" t="s">
        <v>49</v>
      </c>
      <c r="G17" s="9">
        <f t="shared" si="0"/>
        <v>29.200000000000003</v>
      </c>
      <c r="H17" s="10">
        <v>75.3</v>
      </c>
      <c r="I17" s="10">
        <f t="shared" si="3"/>
        <v>45.18</v>
      </c>
      <c r="J17" s="10">
        <f t="shared" si="4"/>
        <v>74.38</v>
      </c>
      <c r="K17" s="6"/>
    </row>
    <row r="18" spans="1:11" s="1" customFormat="1" ht="21" customHeight="1">
      <c r="A18" s="6">
        <v>16</v>
      </c>
      <c r="B18" s="7" t="s">
        <v>50</v>
      </c>
      <c r="C18" s="7" t="s">
        <v>51</v>
      </c>
      <c r="D18" s="7" t="s">
        <v>52</v>
      </c>
      <c r="E18" s="6">
        <v>2022061</v>
      </c>
      <c r="F18" s="8" t="s">
        <v>53</v>
      </c>
      <c r="G18" s="9">
        <f t="shared" si="0"/>
        <v>34</v>
      </c>
      <c r="H18" s="8" t="s">
        <v>54</v>
      </c>
      <c r="I18" s="10">
        <f t="shared" si="3"/>
        <v>51.348</v>
      </c>
      <c r="J18" s="10">
        <f t="shared" si="4"/>
        <v>85.348</v>
      </c>
      <c r="K18" s="6"/>
    </row>
    <row r="19" spans="1:11" s="1" customFormat="1" ht="21" customHeight="1">
      <c r="A19" s="6">
        <v>17</v>
      </c>
      <c r="B19" s="7" t="s">
        <v>55</v>
      </c>
      <c r="C19" s="7" t="s">
        <v>56</v>
      </c>
      <c r="D19" s="7" t="s">
        <v>52</v>
      </c>
      <c r="E19" s="6">
        <v>2022060</v>
      </c>
      <c r="F19" s="8" t="s">
        <v>57</v>
      </c>
      <c r="G19" s="9">
        <f t="shared" si="0"/>
        <v>33.2</v>
      </c>
      <c r="H19" s="8" t="s">
        <v>58</v>
      </c>
      <c r="I19" s="10">
        <f t="shared" si="3"/>
        <v>50.76</v>
      </c>
      <c r="J19" s="10">
        <f t="shared" si="4"/>
        <v>83.96000000000001</v>
      </c>
      <c r="K19" s="6"/>
    </row>
    <row r="20" spans="1:11" s="2" customFormat="1" ht="21" customHeight="1">
      <c r="A20" s="6">
        <v>18</v>
      </c>
      <c r="B20" s="7" t="s">
        <v>59</v>
      </c>
      <c r="C20" s="7" t="s">
        <v>60</v>
      </c>
      <c r="D20" s="7" t="s">
        <v>52</v>
      </c>
      <c r="E20" s="6">
        <v>2022066</v>
      </c>
      <c r="F20" s="8" t="s">
        <v>27</v>
      </c>
      <c r="G20" s="9">
        <f t="shared" si="0"/>
        <v>30.400000000000002</v>
      </c>
      <c r="H20" s="8" t="s">
        <v>61</v>
      </c>
      <c r="I20" s="10">
        <f t="shared" si="3"/>
        <v>50.44199999999999</v>
      </c>
      <c r="J20" s="10">
        <f t="shared" si="4"/>
        <v>80.842</v>
      </c>
      <c r="K20" s="6"/>
    </row>
    <row r="21" spans="1:11" s="2" customFormat="1" ht="21" customHeight="1">
      <c r="A21" s="6">
        <v>19</v>
      </c>
      <c r="B21" s="7" t="s">
        <v>62</v>
      </c>
      <c r="C21" s="7" t="s">
        <v>63</v>
      </c>
      <c r="D21" s="7" t="s">
        <v>52</v>
      </c>
      <c r="E21" s="6">
        <v>2022065</v>
      </c>
      <c r="F21" s="8" t="s">
        <v>64</v>
      </c>
      <c r="G21" s="9">
        <f t="shared" si="0"/>
        <v>27.6</v>
      </c>
      <c r="H21" s="8" t="s">
        <v>65</v>
      </c>
      <c r="I21" s="10">
        <f t="shared" si="3"/>
        <v>50.26199999999999</v>
      </c>
      <c r="J21" s="10">
        <f t="shared" si="4"/>
        <v>77.862</v>
      </c>
      <c r="K21" s="6"/>
    </row>
    <row r="22" spans="1:11" s="2" customFormat="1" ht="21" customHeight="1">
      <c r="A22" s="6">
        <v>20</v>
      </c>
      <c r="B22" s="7" t="s">
        <v>66</v>
      </c>
      <c r="C22" s="7" t="s">
        <v>33</v>
      </c>
      <c r="D22" s="7" t="s">
        <v>52</v>
      </c>
      <c r="E22" s="6">
        <v>2022067</v>
      </c>
      <c r="F22" s="8" t="s">
        <v>67</v>
      </c>
      <c r="G22" s="9">
        <f t="shared" si="0"/>
        <v>27.200000000000003</v>
      </c>
      <c r="H22" s="8" t="s">
        <v>68</v>
      </c>
      <c r="I22" s="10">
        <f t="shared" si="3"/>
        <v>48.126</v>
      </c>
      <c r="J22" s="10">
        <f t="shared" si="4"/>
        <v>75.326</v>
      </c>
      <c r="K22" s="6"/>
    </row>
    <row r="23" spans="1:11" s="2" customFormat="1" ht="21" customHeight="1">
      <c r="A23" s="6">
        <v>21</v>
      </c>
      <c r="B23" s="7" t="s">
        <v>69</v>
      </c>
      <c r="C23" s="7" t="s">
        <v>70</v>
      </c>
      <c r="D23" s="7" t="s">
        <v>52</v>
      </c>
      <c r="E23" s="6">
        <v>2022064</v>
      </c>
      <c r="F23" s="8" t="s">
        <v>71</v>
      </c>
      <c r="G23" s="9">
        <f t="shared" si="0"/>
        <v>24.8</v>
      </c>
      <c r="H23" s="8" t="s">
        <v>41</v>
      </c>
      <c r="I23" s="10">
        <v>0</v>
      </c>
      <c r="J23" s="10">
        <v>24.8</v>
      </c>
      <c r="K23" s="6"/>
    </row>
    <row r="24" spans="1:11" s="1" customFormat="1" ht="21" customHeight="1">
      <c r="A24" s="6">
        <v>22</v>
      </c>
      <c r="B24" s="7" t="s">
        <v>72</v>
      </c>
      <c r="C24" s="7" t="s">
        <v>23</v>
      </c>
      <c r="D24" s="7" t="s">
        <v>73</v>
      </c>
      <c r="E24" s="6">
        <v>2022053</v>
      </c>
      <c r="F24" s="8" t="s">
        <v>74</v>
      </c>
      <c r="G24" s="9">
        <f t="shared" si="0"/>
        <v>32.2</v>
      </c>
      <c r="H24" s="8" t="s">
        <v>75</v>
      </c>
      <c r="I24" s="10">
        <f aca="true" t="shared" si="5" ref="I24:I28">H24*0.6</f>
        <v>49.440000000000005</v>
      </c>
      <c r="J24" s="10">
        <f aca="true" t="shared" si="6" ref="J24:J28">G24+I24</f>
        <v>81.64000000000001</v>
      </c>
      <c r="K24" s="6"/>
    </row>
    <row r="25" spans="1:11" s="1" customFormat="1" ht="21" customHeight="1">
      <c r="A25" s="6">
        <v>23</v>
      </c>
      <c r="B25" s="7" t="s">
        <v>76</v>
      </c>
      <c r="C25" s="11" t="s">
        <v>77</v>
      </c>
      <c r="D25" s="7" t="s">
        <v>73</v>
      </c>
      <c r="E25" s="6">
        <v>2022056</v>
      </c>
      <c r="F25" s="8" t="s">
        <v>29</v>
      </c>
      <c r="G25" s="9">
        <f t="shared" si="0"/>
        <v>30</v>
      </c>
      <c r="H25" s="8" t="s">
        <v>78</v>
      </c>
      <c r="I25" s="10">
        <f t="shared" si="5"/>
        <v>49.84199999999999</v>
      </c>
      <c r="J25" s="10">
        <f t="shared" si="6"/>
        <v>79.84199999999998</v>
      </c>
      <c r="K25" s="6"/>
    </row>
    <row r="26" spans="1:11" s="2" customFormat="1" ht="21" customHeight="1">
      <c r="A26" s="6">
        <v>24</v>
      </c>
      <c r="B26" s="7" t="s">
        <v>79</v>
      </c>
      <c r="C26" s="11" t="s">
        <v>35</v>
      </c>
      <c r="D26" s="7" t="s">
        <v>73</v>
      </c>
      <c r="E26" s="6">
        <v>2022055</v>
      </c>
      <c r="F26" s="8" t="s">
        <v>49</v>
      </c>
      <c r="G26" s="9">
        <f t="shared" si="0"/>
        <v>29.200000000000003</v>
      </c>
      <c r="H26" s="8" t="s">
        <v>80</v>
      </c>
      <c r="I26" s="10">
        <f t="shared" si="5"/>
        <v>48.936</v>
      </c>
      <c r="J26" s="10">
        <f t="shared" si="6"/>
        <v>78.136</v>
      </c>
      <c r="K26" s="6"/>
    </row>
    <row r="27" spans="1:11" s="2" customFormat="1" ht="21" customHeight="1">
      <c r="A27" s="6">
        <v>25</v>
      </c>
      <c r="B27" s="7" t="s">
        <v>81</v>
      </c>
      <c r="C27" s="7" t="s">
        <v>56</v>
      </c>
      <c r="D27" s="7" t="s">
        <v>73</v>
      </c>
      <c r="E27" s="6">
        <v>2022054</v>
      </c>
      <c r="F27" s="8" t="s">
        <v>82</v>
      </c>
      <c r="G27" s="9">
        <f t="shared" si="0"/>
        <v>28</v>
      </c>
      <c r="H27" s="8" t="s">
        <v>83</v>
      </c>
      <c r="I27" s="10">
        <f t="shared" si="5"/>
        <v>46.727999999999994</v>
      </c>
      <c r="J27" s="10">
        <f t="shared" si="6"/>
        <v>74.728</v>
      </c>
      <c r="K27" s="6"/>
    </row>
    <row r="28" spans="1:11" s="2" customFormat="1" ht="21" customHeight="1">
      <c r="A28" s="6">
        <v>26</v>
      </c>
      <c r="B28" s="7" t="s">
        <v>84</v>
      </c>
      <c r="C28" s="7" t="s">
        <v>13</v>
      </c>
      <c r="D28" s="7" t="s">
        <v>73</v>
      </c>
      <c r="E28" s="6">
        <v>2022052</v>
      </c>
      <c r="F28" s="8" t="s">
        <v>67</v>
      </c>
      <c r="G28" s="9">
        <f t="shared" si="0"/>
        <v>27.200000000000003</v>
      </c>
      <c r="H28" s="8" t="s">
        <v>85</v>
      </c>
      <c r="I28" s="10">
        <f t="shared" si="5"/>
        <v>50.964</v>
      </c>
      <c r="J28" s="10">
        <f t="shared" si="6"/>
        <v>78.164</v>
      </c>
      <c r="K28" s="6"/>
    </row>
    <row r="29" spans="1:11" s="2" customFormat="1" ht="21" customHeight="1">
      <c r="A29" s="6">
        <v>27</v>
      </c>
      <c r="B29" s="7" t="s">
        <v>86</v>
      </c>
      <c r="C29" s="11" t="s">
        <v>13</v>
      </c>
      <c r="D29" s="7" t="s">
        <v>73</v>
      </c>
      <c r="E29" s="6">
        <v>2022057</v>
      </c>
      <c r="F29" s="8" t="s">
        <v>87</v>
      </c>
      <c r="G29" s="9">
        <f t="shared" si="0"/>
        <v>26.8</v>
      </c>
      <c r="H29" s="8" t="s">
        <v>41</v>
      </c>
      <c r="I29" s="10">
        <v>0</v>
      </c>
      <c r="J29" s="10">
        <v>26.8</v>
      </c>
      <c r="K29" s="6"/>
    </row>
    <row r="30" spans="1:11" s="2" customFormat="1" ht="21" customHeight="1">
      <c r="A30" s="6">
        <v>28</v>
      </c>
      <c r="B30" s="7" t="s">
        <v>88</v>
      </c>
      <c r="C30" s="7" t="s">
        <v>35</v>
      </c>
      <c r="D30" s="7" t="s">
        <v>89</v>
      </c>
      <c r="E30" s="6">
        <v>2022046</v>
      </c>
      <c r="F30" s="8" t="s">
        <v>90</v>
      </c>
      <c r="G30" s="9">
        <f t="shared" si="0"/>
        <v>32.4</v>
      </c>
      <c r="H30" s="8" t="s">
        <v>91</v>
      </c>
      <c r="I30" s="10">
        <f aca="true" t="shared" si="7" ref="I30:I36">H30*0.6</f>
        <v>48.047999999999995</v>
      </c>
      <c r="J30" s="10">
        <f aca="true" t="shared" si="8" ref="J30:J36">G30+I30</f>
        <v>80.448</v>
      </c>
      <c r="K30" s="6"/>
    </row>
    <row r="31" spans="1:11" s="1" customFormat="1" ht="21" customHeight="1">
      <c r="A31" s="6">
        <v>29</v>
      </c>
      <c r="B31" s="7" t="s">
        <v>92</v>
      </c>
      <c r="C31" s="7" t="s">
        <v>13</v>
      </c>
      <c r="D31" s="7" t="s">
        <v>89</v>
      </c>
      <c r="E31" s="6">
        <v>2022049</v>
      </c>
      <c r="F31" s="8" t="s">
        <v>93</v>
      </c>
      <c r="G31" s="9">
        <f t="shared" si="0"/>
        <v>31.6</v>
      </c>
      <c r="H31" s="8" t="s">
        <v>94</v>
      </c>
      <c r="I31" s="10">
        <f t="shared" si="7"/>
        <v>49.272</v>
      </c>
      <c r="J31" s="10">
        <f t="shared" si="8"/>
        <v>80.872</v>
      </c>
      <c r="K31" s="6"/>
    </row>
    <row r="32" spans="1:11" s="2" customFormat="1" ht="21" customHeight="1">
      <c r="A32" s="6">
        <v>30</v>
      </c>
      <c r="B32" s="7" t="s">
        <v>95</v>
      </c>
      <c r="C32" s="7" t="s">
        <v>35</v>
      </c>
      <c r="D32" s="7" t="s">
        <v>89</v>
      </c>
      <c r="E32" s="6">
        <v>2022051</v>
      </c>
      <c r="F32" s="8" t="s">
        <v>96</v>
      </c>
      <c r="G32" s="9">
        <f t="shared" si="0"/>
        <v>30.8</v>
      </c>
      <c r="H32" s="8" t="s">
        <v>97</v>
      </c>
      <c r="I32" s="10">
        <f t="shared" si="7"/>
        <v>45.606</v>
      </c>
      <c r="J32" s="10">
        <f t="shared" si="8"/>
        <v>76.406</v>
      </c>
      <c r="K32" s="6"/>
    </row>
    <row r="33" spans="1:11" s="1" customFormat="1" ht="21" customHeight="1">
      <c r="A33" s="6">
        <v>31</v>
      </c>
      <c r="B33" s="7" t="s">
        <v>98</v>
      </c>
      <c r="C33" s="7" t="s">
        <v>23</v>
      </c>
      <c r="D33" s="7" t="s">
        <v>99</v>
      </c>
      <c r="E33" s="6">
        <v>2022031</v>
      </c>
      <c r="F33" s="8" t="s">
        <v>18</v>
      </c>
      <c r="G33" s="9">
        <f t="shared" si="0"/>
        <v>32.800000000000004</v>
      </c>
      <c r="H33" s="12">
        <v>80.73</v>
      </c>
      <c r="I33" s="10">
        <f t="shared" si="7"/>
        <v>48.438</v>
      </c>
      <c r="J33" s="10">
        <f t="shared" si="8"/>
        <v>81.238</v>
      </c>
      <c r="K33" s="6"/>
    </row>
    <row r="34" spans="1:11" s="2" customFormat="1" ht="21" customHeight="1">
      <c r="A34" s="6">
        <v>32</v>
      </c>
      <c r="B34" s="7" t="s">
        <v>100</v>
      </c>
      <c r="C34" s="7" t="s">
        <v>77</v>
      </c>
      <c r="D34" s="7" t="s">
        <v>99</v>
      </c>
      <c r="E34" s="6">
        <v>2022036</v>
      </c>
      <c r="F34" s="8" t="s">
        <v>101</v>
      </c>
      <c r="G34" s="9">
        <f t="shared" si="0"/>
        <v>31.200000000000003</v>
      </c>
      <c r="H34" s="8" t="s">
        <v>102</v>
      </c>
      <c r="I34" s="10">
        <f t="shared" si="7"/>
        <v>45.54</v>
      </c>
      <c r="J34" s="10">
        <f t="shared" si="8"/>
        <v>76.74000000000001</v>
      </c>
      <c r="K34" s="6"/>
    </row>
    <row r="35" spans="1:11" s="2" customFormat="1" ht="21" customHeight="1">
      <c r="A35" s="6">
        <v>33</v>
      </c>
      <c r="B35" s="7" t="s">
        <v>103</v>
      </c>
      <c r="C35" s="7" t="s">
        <v>43</v>
      </c>
      <c r="D35" s="7" t="s">
        <v>99</v>
      </c>
      <c r="E35" s="6">
        <v>2022038</v>
      </c>
      <c r="F35" s="8" t="s">
        <v>40</v>
      </c>
      <c r="G35" s="9">
        <f t="shared" si="0"/>
        <v>29.6</v>
      </c>
      <c r="H35" s="8" t="s">
        <v>104</v>
      </c>
      <c r="I35" s="10">
        <f t="shared" si="7"/>
        <v>46.302</v>
      </c>
      <c r="J35" s="10">
        <f t="shared" si="8"/>
        <v>75.902</v>
      </c>
      <c r="K35" s="6"/>
    </row>
    <row r="36" spans="1:11" s="2" customFormat="1" ht="21" customHeight="1">
      <c r="A36" s="6">
        <v>34</v>
      </c>
      <c r="B36" s="7" t="s">
        <v>105</v>
      </c>
      <c r="C36" s="7" t="s">
        <v>35</v>
      </c>
      <c r="D36" s="7" t="s">
        <v>99</v>
      </c>
      <c r="E36" s="6">
        <v>2022029</v>
      </c>
      <c r="F36" s="8" t="s">
        <v>40</v>
      </c>
      <c r="G36" s="9">
        <f t="shared" si="0"/>
        <v>29.6</v>
      </c>
      <c r="H36" s="8" t="s">
        <v>106</v>
      </c>
      <c r="I36" s="10">
        <f t="shared" si="7"/>
        <v>46.397999999999996</v>
      </c>
      <c r="J36" s="10">
        <f t="shared" si="8"/>
        <v>75.99799999999999</v>
      </c>
      <c r="K36" s="6"/>
    </row>
    <row r="37" spans="1:11" s="2" customFormat="1" ht="21" customHeight="1">
      <c r="A37" s="6">
        <v>35</v>
      </c>
      <c r="B37" s="7" t="s">
        <v>107</v>
      </c>
      <c r="C37" s="11" t="s">
        <v>43</v>
      </c>
      <c r="D37" s="7" t="s">
        <v>99</v>
      </c>
      <c r="E37" s="6">
        <v>2022043</v>
      </c>
      <c r="F37" s="8" t="s">
        <v>40</v>
      </c>
      <c r="G37" s="9">
        <f t="shared" si="0"/>
        <v>29.6</v>
      </c>
      <c r="H37" s="7" t="s">
        <v>41</v>
      </c>
      <c r="I37" s="10">
        <v>0</v>
      </c>
      <c r="J37" s="10">
        <v>29.6</v>
      </c>
      <c r="K37" s="13"/>
    </row>
    <row r="38" spans="1:11" s="1" customFormat="1" ht="21" customHeight="1">
      <c r="A38" s="6">
        <v>36</v>
      </c>
      <c r="B38" s="7" t="s">
        <v>108</v>
      </c>
      <c r="C38" s="11" t="s">
        <v>35</v>
      </c>
      <c r="D38" s="7" t="s">
        <v>99</v>
      </c>
      <c r="E38" s="6">
        <v>2022040</v>
      </c>
      <c r="F38" s="8" t="s">
        <v>49</v>
      </c>
      <c r="G38" s="9">
        <f t="shared" si="0"/>
        <v>29.200000000000003</v>
      </c>
      <c r="H38" s="8" t="s">
        <v>109</v>
      </c>
      <c r="I38" s="10">
        <f aca="true" t="shared" si="9" ref="I38:I40">H38*0.6</f>
        <v>49.422000000000004</v>
      </c>
      <c r="J38" s="10">
        <f aca="true" t="shared" si="10" ref="J38:J40">G38+I38</f>
        <v>78.62200000000001</v>
      </c>
      <c r="K38" s="6"/>
    </row>
    <row r="39" spans="1:11" s="1" customFormat="1" ht="21" customHeight="1">
      <c r="A39" s="6">
        <v>37</v>
      </c>
      <c r="B39" s="7" t="s">
        <v>110</v>
      </c>
      <c r="C39" s="11" t="s">
        <v>35</v>
      </c>
      <c r="D39" s="7" t="s">
        <v>99</v>
      </c>
      <c r="E39" s="6">
        <v>2022044</v>
      </c>
      <c r="F39" s="8" t="s">
        <v>111</v>
      </c>
      <c r="G39" s="9">
        <f t="shared" si="0"/>
        <v>28.400000000000002</v>
      </c>
      <c r="H39" s="8" t="s">
        <v>112</v>
      </c>
      <c r="I39" s="10">
        <f t="shared" si="9"/>
        <v>50.502</v>
      </c>
      <c r="J39" s="10">
        <f t="shared" si="10"/>
        <v>78.902</v>
      </c>
      <c r="K39" s="6"/>
    </row>
    <row r="40" spans="1:11" s="3" customFormat="1" ht="21" customHeight="1">
      <c r="A40" s="6">
        <v>38</v>
      </c>
      <c r="B40" s="7" t="s">
        <v>113</v>
      </c>
      <c r="C40" s="7" t="s">
        <v>13</v>
      </c>
      <c r="D40" s="7" t="s">
        <v>99</v>
      </c>
      <c r="E40" s="6">
        <v>2022035</v>
      </c>
      <c r="F40" s="8" t="s">
        <v>114</v>
      </c>
      <c r="G40" s="9">
        <f t="shared" si="0"/>
        <v>26</v>
      </c>
      <c r="H40" s="8" t="s">
        <v>115</v>
      </c>
      <c r="I40" s="10">
        <f t="shared" si="9"/>
        <v>48.3</v>
      </c>
      <c r="J40" s="10">
        <f t="shared" si="10"/>
        <v>74.3</v>
      </c>
      <c r="K40" s="6"/>
    </row>
    <row r="41" spans="1:11" s="3" customFormat="1" ht="21" customHeight="1">
      <c r="A41" s="6">
        <v>39</v>
      </c>
      <c r="B41" s="7" t="s">
        <v>116</v>
      </c>
      <c r="C41" s="7" t="s">
        <v>43</v>
      </c>
      <c r="D41" s="7" t="s">
        <v>99</v>
      </c>
      <c r="E41" s="6">
        <v>2022032</v>
      </c>
      <c r="F41" s="8" t="s">
        <v>117</v>
      </c>
      <c r="G41" s="9">
        <f t="shared" si="0"/>
        <v>25.200000000000003</v>
      </c>
      <c r="H41" s="7" t="s">
        <v>41</v>
      </c>
      <c r="I41" s="10">
        <v>0</v>
      </c>
      <c r="J41" s="10">
        <v>25.200000000000003</v>
      </c>
      <c r="K41" s="14"/>
    </row>
    <row r="42" spans="1:11" s="2" customFormat="1" ht="21" customHeight="1">
      <c r="A42" s="6">
        <v>40</v>
      </c>
      <c r="B42" s="7" t="s">
        <v>118</v>
      </c>
      <c r="C42" s="7" t="s">
        <v>23</v>
      </c>
      <c r="D42" s="7" t="s">
        <v>119</v>
      </c>
      <c r="E42" s="6">
        <v>2022071</v>
      </c>
      <c r="F42" s="8" t="s">
        <v>90</v>
      </c>
      <c r="G42" s="9">
        <f t="shared" si="0"/>
        <v>32.4</v>
      </c>
      <c r="H42" s="8" t="s">
        <v>120</v>
      </c>
      <c r="I42" s="10">
        <f aca="true" t="shared" si="11" ref="I42:I44">H42*0.6</f>
        <v>46.872</v>
      </c>
      <c r="J42" s="10">
        <f aca="true" t="shared" si="12" ref="J42:J44">G42+I42</f>
        <v>79.27199999999999</v>
      </c>
      <c r="K42" s="6"/>
    </row>
    <row r="43" spans="1:11" s="1" customFormat="1" ht="21" customHeight="1">
      <c r="A43" s="6">
        <v>41</v>
      </c>
      <c r="B43" s="7" t="s">
        <v>121</v>
      </c>
      <c r="C43" s="11" t="s">
        <v>35</v>
      </c>
      <c r="D43" s="7" t="s">
        <v>119</v>
      </c>
      <c r="E43" s="6">
        <v>2022077</v>
      </c>
      <c r="F43" s="8" t="s">
        <v>21</v>
      </c>
      <c r="G43" s="9">
        <f t="shared" si="0"/>
        <v>31</v>
      </c>
      <c r="H43" s="8" t="s">
        <v>122</v>
      </c>
      <c r="I43" s="10">
        <f t="shared" si="11"/>
        <v>48.972</v>
      </c>
      <c r="J43" s="10">
        <f t="shared" si="12"/>
        <v>79.97200000000001</v>
      </c>
      <c r="K43" s="6"/>
    </row>
    <row r="44" spans="1:11" s="2" customFormat="1" ht="21" customHeight="1">
      <c r="A44" s="6">
        <v>42</v>
      </c>
      <c r="B44" s="7" t="s">
        <v>123</v>
      </c>
      <c r="C44" s="11" t="s">
        <v>23</v>
      </c>
      <c r="D44" s="7" t="s">
        <v>119</v>
      </c>
      <c r="E44" s="6">
        <v>2022078</v>
      </c>
      <c r="F44" s="8" t="s">
        <v>27</v>
      </c>
      <c r="G44" s="9">
        <f t="shared" si="0"/>
        <v>30.400000000000002</v>
      </c>
      <c r="H44" s="8" t="s">
        <v>124</v>
      </c>
      <c r="I44" s="10">
        <f t="shared" si="11"/>
        <v>47.754</v>
      </c>
      <c r="J44" s="10">
        <f t="shared" si="12"/>
        <v>78.154</v>
      </c>
      <c r="K44" s="6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azg</dc:creator>
  <cp:keywords/>
  <dc:description/>
  <cp:lastModifiedBy>azg</cp:lastModifiedBy>
  <dcterms:created xsi:type="dcterms:W3CDTF">2016-12-02T08:54:00Z</dcterms:created>
  <dcterms:modified xsi:type="dcterms:W3CDTF">2022-08-15T02:06:55Z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F6287950F15348D99DBFBB0DCC8CACE0</vt:lpwstr>
  </property>
</Properties>
</file>