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65" windowHeight="1080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<sst xmlns="http://schemas.openxmlformats.org/spreadsheetml/2006/main" count="97" uniqueCount="80">
  <si>
    <t>2022年芷江侗族自治县公开招聘职业中专教师综合成绩公示</t>
  </si>
  <si>
    <t>序号</t>
  </si>
  <si>
    <t>招聘岗位</t>
  </si>
  <si>
    <t>准考证号</t>
  </si>
  <si>
    <t>姓名</t>
  </si>
  <si>
    <t>笔试
成绩</t>
  </si>
  <si>
    <t>折分
（50%）</t>
  </si>
  <si>
    <t>面试成绩</t>
  </si>
  <si>
    <t>综合
成绩</t>
  </si>
  <si>
    <t>备注</t>
  </si>
  <si>
    <t>片段教学成绩</t>
  </si>
  <si>
    <t>折分（50%）</t>
  </si>
  <si>
    <t>专业技能
测试成绩</t>
  </si>
  <si>
    <t>小计</t>
  </si>
  <si>
    <t>语文1</t>
  </si>
  <si>
    <t>20220806011</t>
  </si>
  <si>
    <t>龙丽梅</t>
  </si>
  <si>
    <t>体检</t>
  </si>
  <si>
    <t>20220806003</t>
  </si>
  <si>
    <t>彭霞</t>
  </si>
  <si>
    <t>20220806010</t>
  </si>
  <si>
    <t>张念</t>
  </si>
  <si>
    <t>20220806006</t>
  </si>
  <si>
    <t>吴珊珊</t>
  </si>
  <si>
    <t>缺考</t>
  </si>
  <si>
    <t>语文2</t>
  </si>
  <si>
    <t>20220806014</t>
  </si>
  <si>
    <t>陈芳菲</t>
  </si>
  <si>
    <t>20220806016</t>
  </si>
  <si>
    <t>王芷芬</t>
  </si>
  <si>
    <t>英语1</t>
  </si>
  <si>
    <t>20220806037</t>
  </si>
  <si>
    <t>蒋东云</t>
  </si>
  <si>
    <t>20220806031</t>
  </si>
  <si>
    <t>颜婷婷</t>
  </si>
  <si>
    <t>英语2</t>
  </si>
  <si>
    <t>20220806048</t>
  </si>
  <si>
    <t>杨子萱</t>
  </si>
  <si>
    <t>20220806050</t>
  </si>
  <si>
    <t>田琬莹</t>
  </si>
  <si>
    <t>政治</t>
  </si>
  <si>
    <t>20220806057</t>
  </si>
  <si>
    <t>龙巧红</t>
  </si>
  <si>
    <t>20220806052</t>
  </si>
  <si>
    <t>杨丽萍</t>
  </si>
  <si>
    <t>历史</t>
  </si>
  <si>
    <t>20220806058</t>
  </si>
  <si>
    <t>贾林峰</t>
  </si>
  <si>
    <t>20220806059</t>
  </si>
  <si>
    <t>田纭祯</t>
  </si>
  <si>
    <t>数学</t>
  </si>
  <si>
    <t>20220806064</t>
  </si>
  <si>
    <t>陈柳含</t>
  </si>
  <si>
    <t>20220806061</t>
  </si>
  <si>
    <t>毛仙芝</t>
  </si>
  <si>
    <t>20220806063</t>
  </si>
  <si>
    <t>李智</t>
  </si>
  <si>
    <t>20220806062</t>
  </si>
  <si>
    <t>杜珍</t>
  </si>
  <si>
    <t>心理</t>
  </si>
  <si>
    <t>20220806073</t>
  </si>
  <si>
    <t>龙晓芳</t>
  </si>
  <si>
    <t>20220806074</t>
  </si>
  <si>
    <t>肖金建</t>
  </si>
  <si>
    <t>体育</t>
  </si>
  <si>
    <t>20220806068</t>
  </si>
  <si>
    <t>曹芷毓</t>
  </si>
  <si>
    <t>20220806072</t>
  </si>
  <si>
    <t>杨藩</t>
  </si>
  <si>
    <t>建筑</t>
  </si>
  <si>
    <t>20220806023</t>
  </si>
  <si>
    <t>李泉水</t>
  </si>
  <si>
    <t>20220806024</t>
  </si>
  <si>
    <t>张雪晴</t>
  </si>
  <si>
    <t>机电</t>
  </si>
  <si>
    <t>20220806018</t>
  </si>
  <si>
    <t>洪辉</t>
  </si>
  <si>
    <t>面试实际参考人数未达到开考比例，面试成绩需达到70分及以上，才能进入体检。</t>
  </si>
  <si>
    <t>20220806019</t>
  </si>
  <si>
    <t>黄璐瑶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</si>
</sst>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1">
    <font>
      <sz val="11"/>
      <color theme="1"/>
      <name val="宋体"/>
      <charset val="134"/>
      <scheme val="minor"/>
    </font>
    <font>
      <b/>
      <sz val="22"/>
      <color indexed="8"/>
      <name val="华文仿宋"/>
      <charset val="134"/>
    </font>
    <font>
      <b/>
      <sz val="12"/>
      <color indexed="8"/>
      <name val="华文仿宋"/>
      <charset val="134"/>
    </font>
    <font>
      <b/>
      <sz val="12"/>
      <color theme="1"/>
      <name val="华文仿宋"/>
      <charset val="134"/>
    </font>
    <font>
      <sz val="12"/>
      <color indexed="8"/>
      <name val="华文仿宋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华文仿宋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workbookViewId="0">
      <selection activeCell="A1" sqref="A1:N1"/>
    </sheetView>
  </sheetViews>
  <sheetFormatPr defaultColWidth="9" defaultRowHeight="13.5"/>
  <cols>
    <col min="1" max="1" width="5.625" style="1" customWidth="1"/>
    <col min="2" max="2" width="12.125" style="1" customWidth="1"/>
    <col min="3" max="3" width="17.375" style="1" customWidth="1"/>
    <col min="4" max="4" width="11.75" style="1" customWidth="1"/>
    <col min="5" max="5" width="12.25" style="1" customWidth="1"/>
    <col min="6" max="6" width="12.875" style="3" customWidth="1"/>
    <col min="7" max="7" width="11.875" style="3" customWidth="1"/>
    <col min="8" max="8" width="10.875" style="3" customWidth="1"/>
    <col min="9" max="9" width="12.5" style="3" customWidth="1"/>
    <col min="10" max="10" width="9.75" style="3" customWidth="1"/>
    <col min="11" max="11" width="11.625" style="1" customWidth="1"/>
    <col min="12" max="12" width="11.75" style="1" customWidth="1"/>
    <col min="13" max="13" width="12.125" style="1" customWidth="1"/>
    <col min="14" max="14" width="18" style="1" customWidth="1"/>
    <col min="15" max="16384" width="9" style="1"/>
  </cols>
  <sheetData>
    <row r="1" s="1" customFormat="1" ht="39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20" customHeight="1" spans="1:14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8"/>
      <c r="I2" s="8"/>
      <c r="J2" s="8"/>
      <c r="K2" s="8"/>
      <c r="L2" s="15" t="s">
        <v>6</v>
      </c>
      <c r="M2" s="15" t="s">
        <v>8</v>
      </c>
      <c r="N2" s="16" t="s">
        <v>9</v>
      </c>
    </row>
    <row r="3" s="2" customFormat="1" ht="33" customHeight="1" spans="1:14">
      <c r="A3" s="5"/>
      <c r="B3" s="5"/>
      <c r="C3" s="6"/>
      <c r="D3" s="6"/>
      <c r="E3" s="7"/>
      <c r="F3" s="7"/>
      <c r="G3" s="7" t="s">
        <v>10</v>
      </c>
      <c r="H3" s="7" t="s">
        <v>11</v>
      </c>
      <c r="I3" s="7" t="s">
        <v>12</v>
      </c>
      <c r="J3" s="7" t="s">
        <v>11</v>
      </c>
      <c r="K3" s="7" t="s">
        <v>13</v>
      </c>
      <c r="L3" s="15"/>
      <c r="M3" s="15"/>
      <c r="N3" s="16"/>
    </row>
    <row r="4" s="2" customFormat="1" ht="18" customHeight="1" spans="1:14">
      <c r="A4" s="9">
        <v>1</v>
      </c>
      <c r="B4" s="10" t="s">
        <v>14</v>
      </c>
      <c r="C4" s="11" t="s">
        <v>15</v>
      </c>
      <c r="D4" s="11" t="s">
        <v>16</v>
      </c>
      <c r="E4" s="12">
        <v>84</v>
      </c>
      <c r="F4" s="12">
        <f t="shared" ref="F4:F23" si="0">E4*0.5</f>
        <v>42</v>
      </c>
      <c r="G4" s="12">
        <v>82.8</v>
      </c>
      <c r="H4" s="12"/>
      <c r="I4" s="17"/>
      <c r="J4" s="17"/>
      <c r="K4" s="12">
        <v>82.8</v>
      </c>
      <c r="L4" s="17">
        <f>K4*0.5</f>
        <v>41.4</v>
      </c>
      <c r="M4" s="18">
        <f>F4+L4</f>
        <v>83.4</v>
      </c>
      <c r="N4" s="19" t="s">
        <v>17</v>
      </c>
    </row>
    <row r="5" s="2" customFormat="1" ht="18" customHeight="1" spans="1:14">
      <c r="A5" s="9"/>
      <c r="B5" s="10"/>
      <c r="C5" s="11" t="s">
        <v>18</v>
      </c>
      <c r="D5" s="11" t="s">
        <v>19</v>
      </c>
      <c r="E5" s="12">
        <v>86.5</v>
      </c>
      <c r="F5" s="12">
        <f t="shared" si="0"/>
        <v>43.25</v>
      </c>
      <c r="G5" s="12">
        <v>76.2</v>
      </c>
      <c r="H5" s="12"/>
      <c r="I5" s="17"/>
      <c r="J5" s="17"/>
      <c r="K5" s="12">
        <v>76.2</v>
      </c>
      <c r="L5" s="17">
        <f t="shared" ref="L5:L23" si="1">K5*0.5</f>
        <v>38.1</v>
      </c>
      <c r="M5" s="18">
        <f t="shared" ref="M5:M23" si="2">F5+L5</f>
        <v>81.35</v>
      </c>
      <c r="N5" s="19" t="s">
        <v>17</v>
      </c>
    </row>
    <row r="6" s="2" customFormat="1" ht="18" customHeight="1" spans="1:14">
      <c r="A6" s="9"/>
      <c r="B6" s="10"/>
      <c r="C6" s="11" t="s">
        <v>20</v>
      </c>
      <c r="D6" s="11" t="s">
        <v>21</v>
      </c>
      <c r="E6" s="12">
        <v>83</v>
      </c>
      <c r="F6" s="12">
        <f t="shared" si="0"/>
        <v>41.5</v>
      </c>
      <c r="G6" s="12">
        <v>78.2</v>
      </c>
      <c r="H6" s="12"/>
      <c r="I6" s="17"/>
      <c r="J6" s="17"/>
      <c r="K6" s="12">
        <v>78.2</v>
      </c>
      <c r="L6" s="17">
        <f t="shared" si="1"/>
        <v>39.1</v>
      </c>
      <c r="M6" s="18">
        <f t="shared" si="2"/>
        <v>80.6</v>
      </c>
      <c r="N6" s="19"/>
    </row>
    <row r="7" s="2" customFormat="1" ht="18" customHeight="1" spans="1:14">
      <c r="A7" s="9"/>
      <c r="B7" s="10"/>
      <c r="C7" s="11" t="s">
        <v>22</v>
      </c>
      <c r="D7" s="11" t="s">
        <v>23</v>
      </c>
      <c r="E7" s="12">
        <v>89</v>
      </c>
      <c r="F7" s="12">
        <f t="shared" si="0"/>
        <v>44.5</v>
      </c>
      <c r="G7" s="12" t="s">
        <v>24</v>
      </c>
      <c r="H7" s="12"/>
      <c r="I7" s="17"/>
      <c r="J7" s="17"/>
      <c r="K7" s="20" t="s">
        <v>24</v>
      </c>
      <c r="L7" s="21"/>
      <c r="M7" s="18">
        <f t="shared" si="2"/>
        <v>44.5</v>
      </c>
      <c r="N7" s="19"/>
    </row>
    <row r="8" s="2" customFormat="1" ht="18" customHeight="1" spans="1:14">
      <c r="A8" s="9">
        <v>2</v>
      </c>
      <c r="B8" s="10" t="s">
        <v>25</v>
      </c>
      <c r="C8" s="11" t="s">
        <v>26</v>
      </c>
      <c r="D8" s="11" t="s">
        <v>27</v>
      </c>
      <c r="E8" s="12">
        <v>85.5</v>
      </c>
      <c r="F8" s="12">
        <f t="shared" si="0"/>
        <v>42.75</v>
      </c>
      <c r="G8" s="12">
        <v>79</v>
      </c>
      <c r="H8" s="12"/>
      <c r="I8" s="17"/>
      <c r="J8" s="17"/>
      <c r="K8" s="12">
        <v>79</v>
      </c>
      <c r="L8" s="17">
        <f t="shared" si="1"/>
        <v>39.5</v>
      </c>
      <c r="M8" s="18">
        <f t="shared" si="2"/>
        <v>82.25</v>
      </c>
      <c r="N8" s="19" t="s">
        <v>17</v>
      </c>
    </row>
    <row r="9" s="2" customFormat="1" ht="18" customHeight="1" spans="1:14">
      <c r="A9" s="9"/>
      <c r="B9" s="10"/>
      <c r="C9" s="11" t="s">
        <v>28</v>
      </c>
      <c r="D9" s="11" t="s">
        <v>29</v>
      </c>
      <c r="E9" s="13">
        <v>80.5</v>
      </c>
      <c r="F9" s="12">
        <f t="shared" si="0"/>
        <v>40.25</v>
      </c>
      <c r="G9" s="12">
        <v>75.4</v>
      </c>
      <c r="H9" s="12"/>
      <c r="I9" s="17"/>
      <c r="J9" s="17"/>
      <c r="K9" s="12">
        <v>75.4</v>
      </c>
      <c r="L9" s="17">
        <f t="shared" si="1"/>
        <v>37.7</v>
      </c>
      <c r="M9" s="18">
        <f t="shared" si="2"/>
        <v>77.95</v>
      </c>
      <c r="N9" s="19"/>
    </row>
    <row r="10" s="2" customFormat="1" ht="18" customHeight="1" spans="1:14">
      <c r="A10" s="9">
        <v>3</v>
      </c>
      <c r="B10" s="10" t="s">
        <v>30</v>
      </c>
      <c r="C10" s="11" t="s">
        <v>31</v>
      </c>
      <c r="D10" s="11" t="s">
        <v>32</v>
      </c>
      <c r="E10" s="12">
        <v>87</v>
      </c>
      <c r="F10" s="12">
        <f t="shared" si="0"/>
        <v>43.5</v>
      </c>
      <c r="G10" s="12">
        <v>85.4</v>
      </c>
      <c r="H10" s="12"/>
      <c r="I10" s="17"/>
      <c r="J10" s="17"/>
      <c r="K10" s="12">
        <v>85.4</v>
      </c>
      <c r="L10" s="17">
        <f t="shared" si="1"/>
        <v>42.7</v>
      </c>
      <c r="M10" s="18">
        <f t="shared" si="2"/>
        <v>86.2</v>
      </c>
      <c r="N10" s="19" t="s">
        <v>17</v>
      </c>
    </row>
    <row r="11" s="2" customFormat="1" ht="18" customHeight="1" spans="1:14">
      <c r="A11" s="9"/>
      <c r="B11" s="10"/>
      <c r="C11" s="11" t="s">
        <v>33</v>
      </c>
      <c r="D11" s="11" t="s">
        <v>34</v>
      </c>
      <c r="E11" s="12">
        <v>93</v>
      </c>
      <c r="F11" s="12">
        <f t="shared" si="0"/>
        <v>46.5</v>
      </c>
      <c r="G11" s="12">
        <v>75.6</v>
      </c>
      <c r="H11" s="12"/>
      <c r="I11" s="17"/>
      <c r="J11" s="17"/>
      <c r="K11" s="12">
        <v>75.6</v>
      </c>
      <c r="L11" s="17">
        <f t="shared" si="1"/>
        <v>37.8</v>
      </c>
      <c r="M11" s="18">
        <f t="shared" si="2"/>
        <v>84.3</v>
      </c>
      <c r="N11" s="19"/>
    </row>
    <row r="12" s="2" customFormat="1" ht="18" customHeight="1" spans="1:14">
      <c r="A12" s="9">
        <v>4</v>
      </c>
      <c r="B12" s="10" t="s">
        <v>35</v>
      </c>
      <c r="C12" s="11" t="s">
        <v>36</v>
      </c>
      <c r="D12" s="11" t="s">
        <v>37</v>
      </c>
      <c r="E12" s="12">
        <v>91</v>
      </c>
      <c r="F12" s="12">
        <f t="shared" si="0"/>
        <v>45.5</v>
      </c>
      <c r="G12" s="12">
        <v>82.8</v>
      </c>
      <c r="H12" s="12"/>
      <c r="I12" s="17"/>
      <c r="J12" s="17"/>
      <c r="K12" s="12">
        <v>82.8</v>
      </c>
      <c r="L12" s="17">
        <f t="shared" si="1"/>
        <v>41.4</v>
      </c>
      <c r="M12" s="18">
        <f t="shared" si="2"/>
        <v>86.9</v>
      </c>
      <c r="N12" s="19" t="s">
        <v>17</v>
      </c>
    </row>
    <row r="13" s="2" customFormat="1" ht="18" customHeight="1" spans="1:14">
      <c r="A13" s="9"/>
      <c r="B13" s="10"/>
      <c r="C13" s="11" t="s">
        <v>38</v>
      </c>
      <c r="D13" s="11" t="s">
        <v>39</v>
      </c>
      <c r="E13" s="12">
        <v>88.5</v>
      </c>
      <c r="F13" s="12">
        <f t="shared" si="0"/>
        <v>44.25</v>
      </c>
      <c r="G13" s="12">
        <v>75</v>
      </c>
      <c r="H13" s="12"/>
      <c r="I13" s="17"/>
      <c r="J13" s="17"/>
      <c r="K13" s="12">
        <v>75</v>
      </c>
      <c r="L13" s="17">
        <f t="shared" si="1"/>
        <v>37.5</v>
      </c>
      <c r="M13" s="18">
        <f t="shared" si="2"/>
        <v>81.75</v>
      </c>
      <c r="N13" s="19"/>
    </row>
    <row r="14" s="2" customFormat="1" ht="18" customHeight="1" spans="1:14">
      <c r="A14" s="9">
        <v>5</v>
      </c>
      <c r="B14" s="10" t="s">
        <v>40</v>
      </c>
      <c r="C14" s="11" t="s">
        <v>41</v>
      </c>
      <c r="D14" s="11" t="s">
        <v>42</v>
      </c>
      <c r="E14" s="12">
        <v>76</v>
      </c>
      <c r="F14" s="12">
        <f t="shared" si="0"/>
        <v>38</v>
      </c>
      <c r="G14" s="12">
        <v>82.8</v>
      </c>
      <c r="H14" s="12"/>
      <c r="I14" s="17"/>
      <c r="J14" s="17"/>
      <c r="K14" s="12">
        <v>82.8</v>
      </c>
      <c r="L14" s="17">
        <f t="shared" si="1"/>
        <v>41.4</v>
      </c>
      <c r="M14" s="18">
        <f t="shared" si="2"/>
        <v>79.4</v>
      </c>
      <c r="N14" s="19" t="s">
        <v>17</v>
      </c>
    </row>
    <row r="15" s="2" customFormat="1" ht="18" customHeight="1" spans="1:14">
      <c r="A15" s="9"/>
      <c r="B15" s="10"/>
      <c r="C15" s="11" t="s">
        <v>43</v>
      </c>
      <c r="D15" s="11" t="s">
        <v>44</v>
      </c>
      <c r="E15" s="12">
        <v>76.8</v>
      </c>
      <c r="F15" s="12">
        <f t="shared" si="0"/>
        <v>38.4</v>
      </c>
      <c r="G15" s="12">
        <v>78.6</v>
      </c>
      <c r="H15" s="12"/>
      <c r="I15" s="17"/>
      <c r="J15" s="17"/>
      <c r="K15" s="12">
        <v>78.6</v>
      </c>
      <c r="L15" s="17">
        <f t="shared" si="1"/>
        <v>39.3</v>
      </c>
      <c r="M15" s="18">
        <f t="shared" si="2"/>
        <v>77.7</v>
      </c>
      <c r="N15" s="19"/>
    </row>
    <row r="16" s="2" customFormat="1" ht="18" customHeight="1" spans="1:14">
      <c r="A16" s="9">
        <v>6</v>
      </c>
      <c r="B16" s="10" t="s">
        <v>45</v>
      </c>
      <c r="C16" s="11" t="s">
        <v>46</v>
      </c>
      <c r="D16" s="11" t="s">
        <v>47</v>
      </c>
      <c r="E16" s="12">
        <v>85.8</v>
      </c>
      <c r="F16" s="12">
        <f t="shared" si="0"/>
        <v>42.9</v>
      </c>
      <c r="G16" s="12">
        <v>78.4</v>
      </c>
      <c r="H16" s="12"/>
      <c r="I16" s="17"/>
      <c r="J16" s="17"/>
      <c r="K16" s="12">
        <v>78.4</v>
      </c>
      <c r="L16" s="17">
        <f t="shared" si="1"/>
        <v>39.2</v>
      </c>
      <c r="M16" s="18">
        <f t="shared" si="2"/>
        <v>82.1</v>
      </c>
      <c r="N16" s="19" t="s">
        <v>17</v>
      </c>
    </row>
    <row r="17" s="2" customFormat="1" ht="18" customHeight="1" spans="1:14">
      <c r="A17" s="9"/>
      <c r="B17" s="10"/>
      <c r="C17" s="11" t="s">
        <v>48</v>
      </c>
      <c r="D17" s="11" t="s">
        <v>49</v>
      </c>
      <c r="E17" s="12">
        <v>81.2</v>
      </c>
      <c r="F17" s="12">
        <f t="shared" si="0"/>
        <v>40.6</v>
      </c>
      <c r="G17" s="12">
        <v>74.8</v>
      </c>
      <c r="H17" s="12"/>
      <c r="I17" s="17"/>
      <c r="J17" s="17"/>
      <c r="K17" s="12">
        <v>74.8</v>
      </c>
      <c r="L17" s="17">
        <f t="shared" si="1"/>
        <v>37.4</v>
      </c>
      <c r="M17" s="18">
        <f t="shared" si="2"/>
        <v>78</v>
      </c>
      <c r="N17" s="19"/>
    </row>
    <row r="18" s="2" customFormat="1" ht="18" customHeight="1" spans="1:14">
      <c r="A18" s="9">
        <v>7</v>
      </c>
      <c r="B18" s="10" t="s">
        <v>50</v>
      </c>
      <c r="C18" s="11" t="s">
        <v>51</v>
      </c>
      <c r="D18" s="11" t="s">
        <v>52</v>
      </c>
      <c r="E18" s="12">
        <v>95</v>
      </c>
      <c r="F18" s="12">
        <f t="shared" si="0"/>
        <v>47.5</v>
      </c>
      <c r="G18" s="12">
        <v>75.8</v>
      </c>
      <c r="H18" s="12"/>
      <c r="I18" s="17"/>
      <c r="J18" s="17"/>
      <c r="K18" s="12">
        <v>75.8</v>
      </c>
      <c r="L18" s="17">
        <f t="shared" si="1"/>
        <v>37.9</v>
      </c>
      <c r="M18" s="18">
        <f t="shared" si="2"/>
        <v>85.4</v>
      </c>
      <c r="N18" s="19" t="s">
        <v>17</v>
      </c>
    </row>
    <row r="19" s="2" customFormat="1" ht="18" customHeight="1" spans="1:14">
      <c r="A19" s="9"/>
      <c r="B19" s="10"/>
      <c r="C19" s="11" t="s">
        <v>53</v>
      </c>
      <c r="D19" s="11" t="s">
        <v>54</v>
      </c>
      <c r="E19" s="12">
        <v>91</v>
      </c>
      <c r="F19" s="12">
        <f t="shared" si="0"/>
        <v>45.5</v>
      </c>
      <c r="G19" s="12">
        <v>74.8</v>
      </c>
      <c r="H19" s="12"/>
      <c r="I19" s="17"/>
      <c r="J19" s="17"/>
      <c r="K19" s="12">
        <v>74.8</v>
      </c>
      <c r="L19" s="17">
        <f t="shared" si="1"/>
        <v>37.4</v>
      </c>
      <c r="M19" s="18">
        <f t="shared" si="2"/>
        <v>82.9</v>
      </c>
      <c r="N19" s="19" t="s">
        <v>17</v>
      </c>
    </row>
    <row r="20" s="2" customFormat="1" ht="18" customHeight="1" spans="1:14">
      <c r="A20" s="9"/>
      <c r="B20" s="10"/>
      <c r="C20" s="11" t="s">
        <v>55</v>
      </c>
      <c r="D20" s="11" t="s">
        <v>56</v>
      </c>
      <c r="E20" s="12">
        <v>85.2</v>
      </c>
      <c r="F20" s="12">
        <f t="shared" si="0"/>
        <v>42.6</v>
      </c>
      <c r="G20" s="12">
        <v>79.6</v>
      </c>
      <c r="H20" s="12"/>
      <c r="I20" s="17"/>
      <c r="J20" s="17"/>
      <c r="K20" s="12">
        <v>79.6</v>
      </c>
      <c r="L20" s="17">
        <f t="shared" si="1"/>
        <v>39.8</v>
      </c>
      <c r="M20" s="18">
        <f t="shared" si="2"/>
        <v>82.4</v>
      </c>
      <c r="N20" s="19"/>
    </row>
    <row r="21" s="2" customFormat="1" ht="18" customHeight="1" spans="1:14">
      <c r="A21" s="9"/>
      <c r="B21" s="10"/>
      <c r="C21" s="11" t="s">
        <v>57</v>
      </c>
      <c r="D21" s="11" t="s">
        <v>58</v>
      </c>
      <c r="E21" s="12">
        <v>85.2</v>
      </c>
      <c r="F21" s="12">
        <f t="shared" si="0"/>
        <v>42.6</v>
      </c>
      <c r="G21" s="12">
        <v>77.2</v>
      </c>
      <c r="H21" s="12"/>
      <c r="I21" s="17"/>
      <c r="J21" s="17"/>
      <c r="K21" s="12">
        <v>77.2</v>
      </c>
      <c r="L21" s="17">
        <f t="shared" si="1"/>
        <v>38.6</v>
      </c>
      <c r="M21" s="18">
        <f t="shared" si="2"/>
        <v>81.2</v>
      </c>
      <c r="N21" s="19"/>
    </row>
    <row r="22" s="2" customFormat="1" ht="18" customHeight="1" spans="1:14">
      <c r="A22" s="9">
        <v>8</v>
      </c>
      <c r="B22" s="10" t="s">
        <v>59</v>
      </c>
      <c r="C22" s="11" t="s">
        <v>60</v>
      </c>
      <c r="D22" s="11" t="s">
        <v>61</v>
      </c>
      <c r="E22" s="12">
        <v>63.2</v>
      </c>
      <c r="F22" s="12">
        <f t="shared" si="0"/>
        <v>31.6</v>
      </c>
      <c r="G22" s="12">
        <v>74.2</v>
      </c>
      <c r="H22" s="12"/>
      <c r="I22" s="17"/>
      <c r="J22" s="17"/>
      <c r="K22" s="12">
        <v>74.2</v>
      </c>
      <c r="L22" s="17">
        <f t="shared" si="1"/>
        <v>37.1</v>
      </c>
      <c r="M22" s="18">
        <f t="shared" si="2"/>
        <v>68.7</v>
      </c>
      <c r="N22" s="19" t="s">
        <v>17</v>
      </c>
    </row>
    <row r="23" s="2" customFormat="1" ht="18" customHeight="1" spans="1:14">
      <c r="A23" s="9"/>
      <c r="B23" s="10"/>
      <c r="C23" s="11" t="s">
        <v>62</v>
      </c>
      <c r="D23" s="11" t="s">
        <v>63</v>
      </c>
      <c r="E23" s="12">
        <v>56</v>
      </c>
      <c r="F23" s="12">
        <f t="shared" si="0"/>
        <v>28</v>
      </c>
      <c r="G23" s="12">
        <v>72</v>
      </c>
      <c r="H23" s="12"/>
      <c r="I23" s="17"/>
      <c r="J23" s="17"/>
      <c r="K23" s="12">
        <v>72</v>
      </c>
      <c r="L23" s="17">
        <f t="shared" si="1"/>
        <v>36</v>
      </c>
      <c r="M23" s="18">
        <f t="shared" si="2"/>
        <v>64</v>
      </c>
      <c r="N23" s="19"/>
    </row>
    <row r="24" s="2" customFormat="1" ht="18" customHeight="1" spans="1:14">
      <c r="A24" s="9">
        <v>9</v>
      </c>
      <c r="B24" s="10" t="s">
        <v>64</v>
      </c>
      <c r="C24" s="11" t="s">
        <v>65</v>
      </c>
      <c r="D24" s="11" t="s">
        <v>66</v>
      </c>
      <c r="E24" s="12">
        <v>77.8</v>
      </c>
      <c r="F24" s="12">
        <f t="shared" ref="F24:J24" si="3">E24*0.5</f>
        <v>38.9</v>
      </c>
      <c r="G24" s="12">
        <v>86.75</v>
      </c>
      <c r="H24" s="12">
        <f t="shared" si="3"/>
        <v>43.375</v>
      </c>
      <c r="I24" s="12">
        <v>84</v>
      </c>
      <c r="J24" s="12">
        <f t="shared" si="3"/>
        <v>42</v>
      </c>
      <c r="K24" s="22">
        <f t="shared" ref="K24:K28" si="4">H24+J24</f>
        <v>85.375</v>
      </c>
      <c r="L24" s="22">
        <f t="shared" ref="L24:L28" si="5">K24*0.5</f>
        <v>42.6875</v>
      </c>
      <c r="M24" s="22">
        <f t="shared" ref="M24:M28" si="6">F24+L24</f>
        <v>81.5875</v>
      </c>
      <c r="N24" s="23" t="s">
        <v>17</v>
      </c>
    </row>
    <row r="25" s="2" customFormat="1" ht="18" customHeight="1" spans="1:14">
      <c r="A25" s="9"/>
      <c r="B25" s="10"/>
      <c r="C25" s="11" t="s">
        <v>67</v>
      </c>
      <c r="D25" s="11" t="s">
        <v>68</v>
      </c>
      <c r="E25" s="12">
        <v>79</v>
      </c>
      <c r="F25" s="12">
        <f t="shared" ref="F25:J25" si="7">E25*0.5</f>
        <v>39.5</v>
      </c>
      <c r="G25" s="12">
        <v>86</v>
      </c>
      <c r="H25" s="12">
        <f t="shared" si="7"/>
        <v>43</v>
      </c>
      <c r="I25" s="12">
        <v>77.67</v>
      </c>
      <c r="J25" s="12">
        <f t="shared" si="7"/>
        <v>38.835</v>
      </c>
      <c r="K25" s="22">
        <f t="shared" si="4"/>
        <v>81.835</v>
      </c>
      <c r="L25" s="22">
        <f t="shared" si="5"/>
        <v>40.9175</v>
      </c>
      <c r="M25" s="22">
        <f t="shared" si="6"/>
        <v>80.4175</v>
      </c>
      <c r="N25" s="23"/>
    </row>
    <row r="26" s="2" customFormat="1" ht="18" customHeight="1" spans="1:14">
      <c r="A26" s="9">
        <v>10</v>
      </c>
      <c r="B26" s="10" t="s">
        <v>69</v>
      </c>
      <c r="C26" s="11" t="s">
        <v>70</v>
      </c>
      <c r="D26" s="11" t="s">
        <v>71</v>
      </c>
      <c r="E26" s="12">
        <v>68.6</v>
      </c>
      <c r="F26" s="12">
        <f t="shared" ref="F26:J26" si="8">E26*0.5</f>
        <v>34.3</v>
      </c>
      <c r="G26" s="12">
        <v>86.75</v>
      </c>
      <c r="H26" s="12">
        <f t="shared" si="8"/>
        <v>43.375</v>
      </c>
      <c r="I26" s="12">
        <v>43.33</v>
      </c>
      <c r="J26" s="12">
        <f t="shared" si="8"/>
        <v>21.665</v>
      </c>
      <c r="K26" s="22">
        <f t="shared" si="4"/>
        <v>65.04</v>
      </c>
      <c r="L26" s="22">
        <f t="shared" si="5"/>
        <v>32.52</v>
      </c>
      <c r="M26" s="22">
        <f t="shared" si="6"/>
        <v>66.82</v>
      </c>
      <c r="N26" s="23" t="s">
        <v>17</v>
      </c>
    </row>
    <row r="27" s="2" customFormat="1" ht="18" customHeight="1" spans="1:14">
      <c r="A27" s="9"/>
      <c r="B27" s="10"/>
      <c r="C27" s="11" t="s">
        <v>72</v>
      </c>
      <c r="D27" s="11" t="s">
        <v>73</v>
      </c>
      <c r="E27" s="12">
        <v>58.4</v>
      </c>
      <c r="F27" s="12">
        <f t="shared" ref="F27:J27" si="9">E27*0.5</f>
        <v>29.2</v>
      </c>
      <c r="G27" s="12">
        <v>81</v>
      </c>
      <c r="H27" s="12">
        <f t="shared" si="9"/>
        <v>40.5</v>
      </c>
      <c r="I27" s="12">
        <v>37</v>
      </c>
      <c r="J27" s="12">
        <f t="shared" si="9"/>
        <v>18.5</v>
      </c>
      <c r="K27" s="22">
        <f t="shared" si="4"/>
        <v>59</v>
      </c>
      <c r="L27" s="22">
        <f t="shared" si="5"/>
        <v>29.5</v>
      </c>
      <c r="M27" s="22">
        <f t="shared" si="6"/>
        <v>58.7</v>
      </c>
      <c r="N27" s="23"/>
    </row>
    <row r="28" s="2" customFormat="1" ht="52" customHeight="1" spans="1:14">
      <c r="A28" s="9">
        <v>11</v>
      </c>
      <c r="B28" s="10" t="s">
        <v>74</v>
      </c>
      <c r="C28" s="11" t="s">
        <v>75</v>
      </c>
      <c r="D28" s="11" t="s">
        <v>76</v>
      </c>
      <c r="E28" s="12">
        <v>57.4</v>
      </c>
      <c r="F28" s="12">
        <f t="shared" ref="F28:J28" si="10">E28*0.5</f>
        <v>28.7</v>
      </c>
      <c r="G28" s="12">
        <v>63</v>
      </c>
      <c r="H28" s="12">
        <f t="shared" si="10"/>
        <v>31.5</v>
      </c>
      <c r="I28" s="12">
        <v>64</v>
      </c>
      <c r="J28" s="12">
        <f t="shared" si="10"/>
        <v>32</v>
      </c>
      <c r="K28" s="22">
        <f t="shared" si="4"/>
        <v>63.5</v>
      </c>
      <c r="L28" s="22">
        <f t="shared" si="5"/>
        <v>31.75</v>
      </c>
      <c r="M28" s="22">
        <f t="shared" si="6"/>
        <v>60.45</v>
      </c>
      <c r="N28" s="24" t="s">
        <v>77</v>
      </c>
    </row>
    <row r="29" s="2" customFormat="1" ht="21" customHeight="1" spans="1:14">
      <c r="A29" s="9"/>
      <c r="B29" s="10"/>
      <c r="C29" s="11" t="s">
        <v>78</v>
      </c>
      <c r="D29" s="11" t="s">
        <v>79</v>
      </c>
      <c r="E29" s="12">
        <v>50.6</v>
      </c>
      <c r="F29" s="12">
        <f>E29*0.5</f>
        <v>25.3</v>
      </c>
      <c r="G29" s="12" t="s">
        <v>24</v>
      </c>
      <c r="H29" s="12"/>
      <c r="I29" s="12" t="s">
        <v>24</v>
      </c>
      <c r="J29" s="12"/>
      <c r="K29" s="22" t="s">
        <v>24</v>
      </c>
      <c r="L29" s="22"/>
      <c r="M29" s="22">
        <v>25.3</v>
      </c>
      <c r="N29" s="25"/>
    </row>
    <row r="30" s="1" customFormat="1" ht="24" customHeight="1" spans="6:10">
      <c r="F30" s="3"/>
      <c r="G30" s="14"/>
      <c r="H30" s="3"/>
      <c r="I30" s="3"/>
      <c r="J30" s="3"/>
    </row>
  </sheetData>
  <mergeCells count="37">
    <mergeCell ref="A1:N1"/>
    <mergeCell ref="G2:K2"/>
    <mergeCell ref="K7:L7"/>
    <mergeCell ref="G29:H29"/>
    <mergeCell ref="I29:J29"/>
    <mergeCell ref="K29:L29"/>
    <mergeCell ref="A2:A3"/>
    <mergeCell ref="A4:A7"/>
    <mergeCell ref="A8:A9"/>
    <mergeCell ref="A10:A11"/>
    <mergeCell ref="A12:A13"/>
    <mergeCell ref="A14:A15"/>
    <mergeCell ref="A16:A17"/>
    <mergeCell ref="A18:A21"/>
    <mergeCell ref="A22:A23"/>
    <mergeCell ref="A24:A25"/>
    <mergeCell ref="A26:A27"/>
    <mergeCell ref="A28:A29"/>
    <mergeCell ref="B2:B3"/>
    <mergeCell ref="B4:B7"/>
    <mergeCell ref="B8:B9"/>
    <mergeCell ref="B10:B11"/>
    <mergeCell ref="B12:B13"/>
    <mergeCell ref="B14:B15"/>
    <mergeCell ref="B16:B17"/>
    <mergeCell ref="B18:B21"/>
    <mergeCell ref="B22:B23"/>
    <mergeCell ref="B24:B25"/>
    <mergeCell ref="B26:B27"/>
    <mergeCell ref="B28:B29"/>
    <mergeCell ref="C2:C3"/>
    <mergeCell ref="D2:D3"/>
    <mergeCell ref="E2:E3"/>
    <mergeCell ref="F2:F3"/>
    <mergeCell ref="L2:L3"/>
    <mergeCell ref="M2:M3"/>
    <mergeCell ref="N2:N3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累觉不爱</cp:lastModifiedBy>
  <dcterms:created xsi:type="dcterms:W3CDTF">2022-04-25T01:47:00Z</dcterms:created>
  <cp:lastPrinted>2022-04-26T04:15:00Z</cp:lastPrinted>
  <dcterms:modified xsi:type="dcterms:W3CDTF">2022-08-15T05:44:52Z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ED48F56346D54F06AE54A6114ABA233F</vt:lpwstr>
  </property>
  <property fmtid="{D5CDD505-2E9C-101B-9397-08002B2CF9AE}" pid="3" name="commondata">
    <vt:lpwstr>eyJoZGlkIjoiOGI0MzlkYTFhYjBiZTRlMDlkMzVhY2IyNDc5MjY2N2YifQ==</vt:lpwstr>
  </property>
  <property fmtid="{D5CDD505-2E9C-101B-9397-08002B2CF9AE}" pid="4" name="KSOProductBuildVer">
    <vt:lpwstr>2052-11.1.0.12302</vt:lpwstr>
  </property>
</Properties>
</file>