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选调岗位" sheetId="8" r:id="rId1"/>
  </sheets>
  <calcPr calcId="145621"/>
</workbook>
</file>

<file path=xl/calcChain.xml><?xml version="1.0" encoding="utf-8"?>
<calcChain xmlns="http://schemas.openxmlformats.org/spreadsheetml/2006/main">
  <c r="C13" i="8" l="1"/>
  <c r="C11" i="8"/>
  <c r="O10" i="8"/>
  <c r="N10" i="8"/>
  <c r="M10" i="8"/>
  <c r="L10" i="8"/>
  <c r="K10" i="8"/>
  <c r="J10" i="8"/>
  <c r="J4" i="8" s="1"/>
  <c r="I10" i="8"/>
  <c r="I4" i="8" s="1"/>
  <c r="H10" i="8"/>
  <c r="H4" i="8" s="1"/>
  <c r="G10" i="8"/>
  <c r="F10" i="8"/>
  <c r="C10" i="8" s="1"/>
  <c r="E10" i="8"/>
  <c r="C9" i="8"/>
  <c r="C8" i="8"/>
  <c r="C7" i="8"/>
  <c r="C6" i="8"/>
  <c r="S5" i="8"/>
  <c r="R5" i="8"/>
  <c r="R4" i="8" s="1"/>
  <c r="Q5" i="8"/>
  <c r="Q4" i="8" s="1"/>
  <c r="P5" i="8"/>
  <c r="P4" i="8" s="1"/>
  <c r="O5" i="8"/>
  <c r="O4" i="8" s="1"/>
  <c r="N5" i="8"/>
  <c r="N4" i="8" s="1"/>
  <c r="M5" i="8"/>
  <c r="G5" i="8"/>
  <c r="C5" i="8" s="1"/>
  <c r="F5" i="8"/>
  <c r="E5" i="8"/>
  <c r="D5" i="8"/>
  <c r="S4" i="8"/>
  <c r="M4" i="8"/>
  <c r="L4" i="8"/>
  <c r="K4" i="8"/>
  <c r="E4" i="8"/>
  <c r="D4" i="8"/>
  <c r="C4" i="8" l="1"/>
  <c r="G4" i="8"/>
  <c r="F4" i="8"/>
</calcChain>
</file>

<file path=xl/sharedStrings.xml><?xml version="1.0" encoding="utf-8"?>
<sst xmlns="http://schemas.openxmlformats.org/spreadsheetml/2006/main" count="32" uniqueCount="32">
  <si>
    <t>附件1：</t>
  </si>
  <si>
    <t>编号</t>
  </si>
  <si>
    <t>学     校</t>
  </si>
  <si>
    <t>岗位计划总数</t>
  </si>
  <si>
    <t>合  计</t>
  </si>
  <si>
    <t>2022年公开选调城区中小学教师岗位情况表</t>
    <phoneticPr fontId="5" type="noConversion"/>
  </si>
  <si>
    <t>语文</t>
    <phoneticPr fontId="5" type="noConversion"/>
  </si>
  <si>
    <t>数学</t>
    <phoneticPr fontId="5" type="noConversion"/>
  </si>
  <si>
    <t>英语</t>
    <phoneticPr fontId="5" type="noConversion"/>
  </si>
  <si>
    <t>道法</t>
    <phoneticPr fontId="5" type="noConversion"/>
  </si>
  <si>
    <t>科学</t>
    <phoneticPr fontId="5" type="noConversion"/>
  </si>
  <si>
    <t>音乐</t>
    <phoneticPr fontId="5" type="noConversion"/>
  </si>
  <si>
    <t>体育</t>
    <phoneticPr fontId="5" type="noConversion"/>
  </si>
  <si>
    <t>美术</t>
    <phoneticPr fontId="5" type="noConversion"/>
  </si>
  <si>
    <t>心理健康</t>
    <phoneticPr fontId="5" type="noConversion"/>
  </si>
  <si>
    <t>劳动技术</t>
    <phoneticPr fontId="5" type="noConversion"/>
  </si>
  <si>
    <t>信息技术</t>
    <phoneticPr fontId="5" type="noConversion"/>
  </si>
  <si>
    <t>物理</t>
    <phoneticPr fontId="5" type="noConversion"/>
  </si>
  <si>
    <t>化学</t>
    <phoneticPr fontId="5" type="noConversion"/>
  </si>
  <si>
    <t>生物</t>
    <phoneticPr fontId="5" type="noConversion"/>
  </si>
  <si>
    <t>历史</t>
    <phoneticPr fontId="5" type="noConversion"/>
  </si>
  <si>
    <t>地理</t>
    <phoneticPr fontId="5" type="noConversion"/>
  </si>
  <si>
    <t>初中阶段合计（14科）</t>
    <phoneticPr fontId="5" type="noConversion"/>
  </si>
  <si>
    <t>小学阶段合计（11科）</t>
    <phoneticPr fontId="5" type="noConversion"/>
  </si>
  <si>
    <t>实验小学</t>
    <phoneticPr fontId="5" type="noConversion"/>
  </si>
  <si>
    <t>蒲阳小学</t>
    <phoneticPr fontId="5" type="noConversion"/>
  </si>
  <si>
    <t>开发区小学</t>
    <phoneticPr fontId="5" type="noConversion"/>
  </si>
  <si>
    <t>西城区小学</t>
    <phoneticPr fontId="5" type="noConversion"/>
  </si>
  <si>
    <t>开发区初中</t>
    <phoneticPr fontId="5" type="noConversion"/>
  </si>
  <si>
    <t>实验初中</t>
    <phoneticPr fontId="5" type="noConversion"/>
  </si>
  <si>
    <t>西河中学</t>
    <phoneticPr fontId="5" type="noConversion"/>
  </si>
  <si>
    <t xml:space="preserve">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</si>
</sst>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宋体"/>
      <charset val="134"/>
      <scheme val="minor"/>
    </font>
    <font>
      <sz val="20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176" fontId="2" fillId="0" borderId="1" xfId="1" applyNumberForma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">
    <cellStyle name="常规" xfId="0" builtinId="0"/>
    <cellStyle name="常规 2" xfId="4"/>
    <cellStyle name="常规 2 3" xfId="2"/>
    <cellStyle name="常规 3 2" xfId="1"/>
    <cellStyle name="常规 4" xfId="3"/>
  </cellStyles>
  <dxfs count="0"/>
  <tableStyles count="0" defaultTableStyle="TableStyleMedium2" defaultPivotStyle="PivotStyleLight16"/>
  <colors>
    <mruColors>
      <color rgb="FFF5F6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>
      <selection activeCell="E14" sqref="E14"/>
    </sheetView>
  </sheetViews>
  <sheetFormatPr defaultColWidth="9" defaultRowHeight="13.5" x14ac:dyDescent="0.15"/>
  <cols>
    <col min="1" max="1" width="4.625" customWidth="1"/>
    <col min="2" max="2" width="14.5" customWidth="1"/>
    <col min="3" max="3" width="7.625" customWidth="1"/>
    <col min="4" max="19" width="6.5" customWidth="1"/>
    <col min="20" max="21" width="9.25" customWidth="1"/>
    <col min="22" max="23" width="5.375" customWidth="1"/>
  </cols>
  <sheetData>
    <row r="1" spans="1:19" ht="19.5" customHeight="1" x14ac:dyDescent="0.15">
      <c r="A1" s="13" t="s">
        <v>0</v>
      </c>
      <c r="B1" s="13"/>
    </row>
    <row r="2" spans="1:19" ht="41.25" customHeight="1" x14ac:dyDescent="0.1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42.75" customHeight="1" x14ac:dyDescent="0.15">
      <c r="A3" s="1" t="s">
        <v>1</v>
      </c>
      <c r="B3" s="1" t="s">
        <v>2</v>
      </c>
      <c r="C3" s="2" t="s">
        <v>3</v>
      </c>
      <c r="D3" s="4" t="s">
        <v>9</v>
      </c>
      <c r="E3" s="4" t="s">
        <v>6</v>
      </c>
      <c r="F3" s="4" t="s">
        <v>7</v>
      </c>
      <c r="G3" s="4" t="s">
        <v>8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11</v>
      </c>
      <c r="N3" s="4" t="s">
        <v>12</v>
      </c>
      <c r="O3" s="4" t="s">
        <v>13</v>
      </c>
      <c r="P3" s="4" t="s">
        <v>10</v>
      </c>
      <c r="Q3" s="4" t="s">
        <v>16</v>
      </c>
      <c r="R3" s="4" t="s">
        <v>14</v>
      </c>
      <c r="S3" s="4" t="s">
        <v>15</v>
      </c>
    </row>
    <row r="4" spans="1:19" ht="35.25" customHeight="1" x14ac:dyDescent="0.15">
      <c r="A4" s="15" t="s">
        <v>4</v>
      </c>
      <c r="B4" s="15"/>
      <c r="C4" s="7">
        <f>C5+C10</f>
        <v>80</v>
      </c>
      <c r="D4" s="7">
        <f t="shared" ref="D4:S4" si="0">D5+D10</f>
        <v>7</v>
      </c>
      <c r="E4" s="7">
        <f t="shared" si="0"/>
        <v>13</v>
      </c>
      <c r="F4" s="7">
        <f t="shared" si="0"/>
        <v>13</v>
      </c>
      <c r="G4" s="7">
        <f t="shared" si="0"/>
        <v>10</v>
      </c>
      <c r="H4" s="7">
        <f t="shared" si="0"/>
        <v>2</v>
      </c>
      <c r="I4" s="7">
        <f t="shared" si="0"/>
        <v>2</v>
      </c>
      <c r="J4" s="7">
        <f t="shared" si="0"/>
        <v>2</v>
      </c>
      <c r="K4" s="7">
        <f t="shared" si="0"/>
        <v>1</v>
      </c>
      <c r="L4" s="7">
        <f t="shared" si="0"/>
        <v>1</v>
      </c>
      <c r="M4" s="7">
        <f t="shared" si="0"/>
        <v>5</v>
      </c>
      <c r="N4" s="7">
        <f t="shared" si="0"/>
        <v>5</v>
      </c>
      <c r="O4" s="7">
        <f t="shared" si="0"/>
        <v>5</v>
      </c>
      <c r="P4" s="7">
        <f t="shared" si="0"/>
        <v>3</v>
      </c>
      <c r="Q4" s="7">
        <f t="shared" si="0"/>
        <v>4</v>
      </c>
      <c r="R4" s="7">
        <f t="shared" si="0"/>
        <v>4</v>
      </c>
      <c r="S4" s="7">
        <f t="shared" si="0"/>
        <v>3</v>
      </c>
    </row>
    <row r="5" spans="1:19" ht="35.25" customHeight="1" x14ac:dyDescent="0.15">
      <c r="A5" s="10">
        <v>1</v>
      </c>
      <c r="B5" s="5" t="s">
        <v>23</v>
      </c>
      <c r="C5" s="7">
        <f>D5+E5+F5+G5+M5+N5+O5+P5+Q5+R5+S5</f>
        <v>51</v>
      </c>
      <c r="D5" s="11">
        <f>D6+D7+D8+D9</f>
        <v>5</v>
      </c>
      <c r="E5" s="11">
        <f t="shared" ref="E5:G5" si="1">E6+E7+E8+E9</f>
        <v>9</v>
      </c>
      <c r="F5" s="11">
        <f t="shared" si="1"/>
        <v>9</v>
      </c>
      <c r="G5" s="11">
        <f t="shared" si="1"/>
        <v>7</v>
      </c>
      <c r="H5" s="7"/>
      <c r="I5" s="7"/>
      <c r="J5" s="7"/>
      <c r="K5" s="7"/>
      <c r="L5" s="7"/>
      <c r="M5" s="11">
        <f>M6+M7+M8+M9</f>
        <v>3</v>
      </c>
      <c r="N5" s="11">
        <f t="shared" ref="N5:S5" si="2">N6+N7+N8+N9</f>
        <v>3</v>
      </c>
      <c r="O5" s="11">
        <f t="shared" si="2"/>
        <v>3</v>
      </c>
      <c r="P5" s="11">
        <f t="shared" si="2"/>
        <v>3</v>
      </c>
      <c r="Q5" s="11">
        <f t="shared" si="2"/>
        <v>3</v>
      </c>
      <c r="R5" s="11">
        <f t="shared" si="2"/>
        <v>3</v>
      </c>
      <c r="S5" s="11">
        <f t="shared" si="2"/>
        <v>3</v>
      </c>
    </row>
    <row r="6" spans="1:19" ht="35.25" customHeight="1" x14ac:dyDescent="0.15">
      <c r="A6" s="10"/>
      <c r="B6" s="5" t="s">
        <v>24</v>
      </c>
      <c r="C6" s="7">
        <f t="shared" ref="C6:C9" si="3">D6+E6+F6+G6+M6+N6+O6+P6+Q6+R6+S6</f>
        <v>14</v>
      </c>
      <c r="D6" s="11">
        <v>1</v>
      </c>
      <c r="E6" s="11">
        <v>2</v>
      </c>
      <c r="F6" s="11">
        <v>2</v>
      </c>
      <c r="G6" s="11">
        <v>2</v>
      </c>
      <c r="H6" s="7"/>
      <c r="I6" s="7"/>
      <c r="J6" s="7"/>
      <c r="K6" s="7"/>
      <c r="L6" s="7"/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</row>
    <row r="7" spans="1:19" ht="35.25" customHeight="1" x14ac:dyDescent="0.15">
      <c r="A7" s="10"/>
      <c r="B7" s="5" t="s">
        <v>25</v>
      </c>
      <c r="C7" s="7">
        <f t="shared" si="3"/>
        <v>8</v>
      </c>
      <c r="D7" s="11">
        <v>1</v>
      </c>
      <c r="E7" s="11">
        <v>1</v>
      </c>
      <c r="F7" s="11">
        <v>2</v>
      </c>
      <c r="G7" s="11">
        <v>1</v>
      </c>
      <c r="H7" s="7"/>
      <c r="I7" s="7"/>
      <c r="J7" s="7"/>
      <c r="K7" s="7"/>
      <c r="L7" s="7"/>
      <c r="M7" s="11"/>
      <c r="N7" s="11">
        <v>1</v>
      </c>
      <c r="O7" s="11"/>
      <c r="P7" s="11">
        <v>1</v>
      </c>
      <c r="Q7" s="11"/>
      <c r="R7" s="11">
        <v>1</v>
      </c>
      <c r="S7" s="11"/>
    </row>
    <row r="8" spans="1:19" ht="35.25" customHeight="1" x14ac:dyDescent="0.15">
      <c r="A8" s="10"/>
      <c r="B8" s="5" t="s">
        <v>26</v>
      </c>
      <c r="C8" s="7">
        <f t="shared" si="3"/>
        <v>13</v>
      </c>
      <c r="D8" s="11">
        <v>2</v>
      </c>
      <c r="E8" s="11">
        <v>3</v>
      </c>
      <c r="F8" s="11">
        <v>2</v>
      </c>
      <c r="G8" s="11">
        <v>2</v>
      </c>
      <c r="H8" s="7"/>
      <c r="I8" s="7"/>
      <c r="J8" s="7"/>
      <c r="K8" s="7"/>
      <c r="L8" s="7"/>
      <c r="M8" s="11">
        <v>1</v>
      </c>
      <c r="N8" s="11"/>
      <c r="O8" s="11">
        <v>1</v>
      </c>
      <c r="P8" s="11"/>
      <c r="Q8" s="11">
        <v>1</v>
      </c>
      <c r="R8" s="11"/>
      <c r="S8" s="11">
        <v>1</v>
      </c>
    </row>
    <row r="9" spans="1:19" ht="35.25" customHeight="1" x14ac:dyDescent="0.15">
      <c r="A9" s="10"/>
      <c r="B9" s="5" t="s">
        <v>27</v>
      </c>
      <c r="C9" s="7">
        <f t="shared" si="3"/>
        <v>16</v>
      </c>
      <c r="D9" s="11">
        <v>1</v>
      </c>
      <c r="E9" s="11">
        <v>3</v>
      </c>
      <c r="F9" s="11">
        <v>3</v>
      </c>
      <c r="G9" s="11">
        <v>2</v>
      </c>
      <c r="H9" s="7"/>
      <c r="I9" s="7"/>
      <c r="J9" s="7"/>
      <c r="K9" s="7"/>
      <c r="L9" s="7"/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</row>
    <row r="10" spans="1:19" ht="35.25" customHeight="1" x14ac:dyDescent="0.15">
      <c r="A10" s="3">
        <v>2</v>
      </c>
      <c r="B10" s="6" t="s">
        <v>22</v>
      </c>
      <c r="C10" s="9">
        <f>D10+E10+F10+G10+H10+I10+J10+K10+L10+M10+N10+O10+Q10+R10</f>
        <v>29</v>
      </c>
      <c r="D10" s="12">
        <v>2</v>
      </c>
      <c r="E10" s="12">
        <f t="shared" ref="E10:O10" si="4">E11+E12+E13</f>
        <v>4</v>
      </c>
      <c r="F10" s="12">
        <f t="shared" si="4"/>
        <v>4</v>
      </c>
      <c r="G10" s="12">
        <f t="shared" si="4"/>
        <v>3</v>
      </c>
      <c r="H10" s="12">
        <f t="shared" si="4"/>
        <v>2</v>
      </c>
      <c r="I10" s="12">
        <f t="shared" si="4"/>
        <v>2</v>
      </c>
      <c r="J10" s="12">
        <f t="shared" si="4"/>
        <v>2</v>
      </c>
      <c r="K10" s="12">
        <f t="shared" si="4"/>
        <v>1</v>
      </c>
      <c r="L10" s="12">
        <f t="shared" si="4"/>
        <v>1</v>
      </c>
      <c r="M10" s="12">
        <f t="shared" si="4"/>
        <v>2</v>
      </c>
      <c r="N10" s="12">
        <f t="shared" si="4"/>
        <v>2</v>
      </c>
      <c r="O10" s="12">
        <f t="shared" si="4"/>
        <v>2</v>
      </c>
      <c r="P10" s="8"/>
      <c r="Q10" s="12">
        <v>1</v>
      </c>
      <c r="R10" s="12">
        <v>1</v>
      </c>
      <c r="S10" s="8"/>
    </row>
    <row r="11" spans="1:19" ht="35.25" customHeight="1" x14ac:dyDescent="0.15">
      <c r="A11" s="3"/>
      <c r="B11" s="6" t="s">
        <v>29</v>
      </c>
      <c r="C11" s="9">
        <f t="shared" ref="C11:C13" si="5">D11+E11+F11+G11+H11+I11+J11+K11+L11+M11+N11+O11+Q11+R11</f>
        <v>6</v>
      </c>
      <c r="D11" s="12">
        <v>1</v>
      </c>
      <c r="E11" s="12">
        <v>2</v>
      </c>
      <c r="F11" s="12">
        <v>2</v>
      </c>
      <c r="G11" s="12"/>
      <c r="H11" s="12">
        <v>1</v>
      </c>
      <c r="I11" s="12"/>
      <c r="J11" s="12"/>
      <c r="K11" s="12"/>
      <c r="L11" s="12"/>
      <c r="M11" s="12"/>
      <c r="N11" s="12"/>
      <c r="O11" s="12"/>
      <c r="P11" s="8"/>
      <c r="Q11" s="12"/>
      <c r="R11" s="12"/>
      <c r="S11" s="8"/>
    </row>
    <row r="12" spans="1:19" ht="35.25" customHeight="1" x14ac:dyDescent="0.15">
      <c r="A12" s="3"/>
      <c r="B12" s="6" t="s">
        <v>30</v>
      </c>
      <c r="C12" s="9">
        <v>5</v>
      </c>
      <c r="D12" s="12" t="s">
        <v>31</v>
      </c>
      <c r="E12" s="12"/>
      <c r="F12" s="12"/>
      <c r="G12" s="12">
        <v>1</v>
      </c>
      <c r="H12" s="12"/>
      <c r="I12" s="12">
        <v>1</v>
      </c>
      <c r="J12" s="12">
        <v>1</v>
      </c>
      <c r="K12" s="12"/>
      <c r="L12" s="12"/>
      <c r="M12" s="12">
        <v>1</v>
      </c>
      <c r="N12" s="12"/>
      <c r="O12" s="12">
        <v>1</v>
      </c>
      <c r="P12" s="8"/>
      <c r="Q12" s="12"/>
      <c r="R12" s="12"/>
      <c r="S12" s="8"/>
    </row>
    <row r="13" spans="1:19" ht="35.25" customHeight="1" x14ac:dyDescent="0.15">
      <c r="A13" s="3"/>
      <c r="B13" s="6" t="s">
        <v>28</v>
      </c>
      <c r="C13" s="9">
        <f t="shared" si="5"/>
        <v>18</v>
      </c>
      <c r="D13" s="12">
        <v>1</v>
      </c>
      <c r="E13" s="12">
        <v>2</v>
      </c>
      <c r="F13" s="12">
        <v>2</v>
      </c>
      <c r="G13" s="12">
        <v>2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2</v>
      </c>
      <c r="O13" s="12">
        <v>1</v>
      </c>
      <c r="P13" s="8"/>
      <c r="Q13" s="12">
        <v>1</v>
      </c>
      <c r="R13" s="12">
        <v>1</v>
      </c>
      <c r="S13" s="8"/>
    </row>
    <row r="14" spans="1:19" ht="34.5" customHeight="1" x14ac:dyDescent="0.15"/>
    <row r="15" spans="1:19" ht="30" customHeight="1" x14ac:dyDescent="0.15"/>
  </sheetData>
  <mergeCells count="3">
    <mergeCell ref="A1:B1"/>
    <mergeCell ref="A2:S2"/>
    <mergeCell ref="A4:B4"/>
  </mergeCells>
  <phoneticPr fontId="5" type="noConversion"/>
  <printOptions horizontalCentered="1"/>
  <pageMargins left="0.47244094488188981" right="0.39370078740157483" top="0.98425196850393704" bottom="0.78740157480314965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选调岗位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cp:lastPrinted>2022-08-01T01:40:58Z</cp:lastPrinted>
  <dcterms:created xsi:type="dcterms:W3CDTF">2021-02-21T02:23:00Z</dcterms:created>
  <dcterms:modified xsi:type="dcterms:W3CDTF">2022-08-10T01:01:31Z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68F6ED5BA7BF4938974678DF6684F2BD</vt:lpwstr>
  </property>
</Properties>
</file>