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325" windowHeight="9840"/>
  </bookViews>
  <sheets>
    <sheet name="总成绩" sheetId="5" r:id="rId1"/>
  </sheets>
  <definedNames>
    <definedName name="_xlnm._FilterDatabase" localSheetId="0" hidden="1">总成绩!#REF!</definedName>
    <definedName name="_xlnm.Database" localSheetId="0">总成绩!$A$2:$H$36</definedName>
    <definedName name="_xlnm.Database">#REF!</definedName>
    <definedName name="_xlnm.Print_Titles" localSheetId="0">总成绩!$1:$2</definedName>
  </definedNames>
  <calcPr calcId="145621"/>
</workbook>
</file>

<file path=xl/calcChain.xml><?xml version="1.0" encoding="utf-8"?>
<calcChain xmlns="http://schemas.openxmlformats.org/spreadsheetml/2006/main">
  <c r="L4" i="5" l="1"/>
  <c r="L7" i="5"/>
  <c r="L8" i="5"/>
  <c r="L11" i="5"/>
  <c r="L12" i="5"/>
  <c r="L15" i="5"/>
  <c r="L16" i="5"/>
  <c r="L20" i="5"/>
  <c r="L24" i="5"/>
  <c r="L28" i="5"/>
  <c r="L32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8" i="5"/>
  <c r="K19" i="5"/>
  <c r="L19" i="5" s="1"/>
  <c r="K20" i="5"/>
  <c r="K21" i="5"/>
  <c r="K22" i="5"/>
  <c r="K23" i="5"/>
  <c r="L23" i="5" s="1"/>
  <c r="K24" i="5"/>
  <c r="K25" i="5"/>
  <c r="K26" i="5"/>
  <c r="K27" i="5"/>
  <c r="L27" i="5" s="1"/>
  <c r="K28" i="5"/>
  <c r="K29" i="5"/>
  <c r="K30" i="5"/>
  <c r="K31" i="5"/>
  <c r="L31" i="5" s="1"/>
  <c r="K32" i="5"/>
  <c r="K33" i="5"/>
  <c r="K35" i="5"/>
  <c r="L35" i="5" s="1"/>
  <c r="K36" i="5"/>
  <c r="L36" i="5" s="1"/>
  <c r="K3" i="5"/>
  <c r="I4" i="5"/>
  <c r="I5" i="5"/>
  <c r="L5" i="5" s="1"/>
  <c r="I6" i="5"/>
  <c r="L6" i="5" s="1"/>
  <c r="I7" i="5"/>
  <c r="I8" i="5"/>
  <c r="I9" i="5"/>
  <c r="L9" i="5" s="1"/>
  <c r="I10" i="5"/>
  <c r="L10" i="5" s="1"/>
  <c r="I11" i="5"/>
  <c r="I12" i="5"/>
  <c r="I13" i="5"/>
  <c r="L13" i="5" s="1"/>
  <c r="I14" i="5"/>
  <c r="L14" i="5" s="1"/>
  <c r="I15" i="5"/>
  <c r="I16" i="5"/>
  <c r="I17" i="5"/>
  <c r="L17" i="5" s="1"/>
  <c r="I18" i="5"/>
  <c r="L18" i="5" s="1"/>
  <c r="I19" i="5"/>
  <c r="I20" i="5"/>
  <c r="I21" i="5"/>
  <c r="L21" i="5" s="1"/>
  <c r="I22" i="5"/>
  <c r="L22" i="5" s="1"/>
  <c r="I23" i="5"/>
  <c r="I24" i="5"/>
  <c r="I25" i="5"/>
  <c r="L25" i="5" s="1"/>
  <c r="I26" i="5"/>
  <c r="L26" i="5" s="1"/>
  <c r="I27" i="5"/>
  <c r="I28" i="5"/>
  <c r="I29" i="5"/>
  <c r="L29" i="5" s="1"/>
  <c r="I30" i="5"/>
  <c r="L30" i="5" s="1"/>
  <c r="I31" i="5"/>
  <c r="I32" i="5"/>
  <c r="I33" i="5"/>
  <c r="L33" i="5" s="1"/>
  <c r="I34" i="5"/>
  <c r="L34" i="5" s="1"/>
  <c r="I35" i="5"/>
  <c r="I36" i="5"/>
  <c r="I3" i="5"/>
  <c r="L3" i="5" s="1"/>
</calcChain>
</file>

<file path=xl/sharedStrings.xml><?xml version="1.0" encoding="utf-8"?>
<sst xmlns="http://schemas.openxmlformats.org/spreadsheetml/2006/main" count="118" uniqueCount="55">
  <si>
    <t>序号</t>
  </si>
  <si>
    <t>专业测试成绩</t>
  </si>
  <si>
    <t>总成绩</t>
  </si>
  <si>
    <t>准考证号</t>
    <phoneticPr fontId="1" type="noConversion"/>
  </si>
  <si>
    <t>笔试合成成绩</t>
    <phoneticPr fontId="1" type="noConversion"/>
  </si>
  <si>
    <t>政策性加分</t>
    <phoneticPr fontId="1" type="noConversion"/>
  </si>
  <si>
    <t>笔试
总成绩</t>
    <phoneticPr fontId="1" type="noConversion"/>
  </si>
  <si>
    <t>备注</t>
    <phoneticPr fontId="1" type="noConversion"/>
  </si>
  <si>
    <t>22110101428</t>
  </si>
  <si>
    <t>22110102501</t>
  </si>
  <si>
    <t>22110101113</t>
  </si>
  <si>
    <t>22110102907</t>
  </si>
  <si>
    <t>22110100519</t>
  </si>
  <si>
    <t>22110102807</t>
  </si>
  <si>
    <t>22110102315</t>
  </si>
  <si>
    <t>22110102526</t>
  </si>
  <si>
    <t>22110101913</t>
  </si>
  <si>
    <t>22110102503</t>
  </si>
  <si>
    <t>22110102817</t>
  </si>
  <si>
    <t>22110101406</t>
  </si>
  <si>
    <t>22110200113</t>
  </si>
  <si>
    <t>22110200121</t>
  </si>
  <si>
    <t>22110201325</t>
  </si>
  <si>
    <t>22110200215</t>
  </si>
  <si>
    <t>22110200605</t>
  </si>
  <si>
    <t>22110200826</t>
  </si>
  <si>
    <t>22110801921</t>
  </si>
  <si>
    <t>22110802116</t>
  </si>
  <si>
    <t>22110801922</t>
  </si>
  <si>
    <t>22110801803</t>
  </si>
  <si>
    <t>22110801513</t>
  </si>
  <si>
    <t>22110801820</t>
  </si>
  <si>
    <t>22110802201</t>
  </si>
  <si>
    <t>22110802118</t>
  </si>
  <si>
    <t>22110801525</t>
  </si>
  <si>
    <t>22220302830</t>
  </si>
  <si>
    <t>22220303119</t>
  </si>
  <si>
    <t>22220303206</t>
  </si>
  <si>
    <t>22321100528</t>
  </si>
  <si>
    <t>22321100502</t>
  </si>
  <si>
    <t>22321100607</t>
  </si>
  <si>
    <t>22321100706</t>
  </si>
  <si>
    <t>小学语文</t>
  </si>
  <si>
    <t>小学数学</t>
  </si>
  <si>
    <t>小学体育</t>
  </si>
  <si>
    <t>初中英语</t>
  </si>
  <si>
    <t>高中物理</t>
  </si>
  <si>
    <t>招聘岗位</t>
    <phoneticPr fontId="1" type="noConversion"/>
  </si>
  <si>
    <t>0</t>
  </si>
  <si>
    <t>笔试总成绩÷1.2×50%</t>
    <phoneticPr fontId="1" type="noConversion"/>
  </si>
  <si>
    <t>专业测试成绩×50%</t>
    <phoneticPr fontId="1" type="noConversion"/>
  </si>
  <si>
    <t>缺考</t>
    <phoneticPr fontId="1" type="noConversion"/>
  </si>
  <si>
    <t>专业
成绩</t>
    <phoneticPr fontId="1" type="noConversion"/>
  </si>
  <si>
    <t>综合
成绩</t>
    <phoneticPr fontId="1" type="noConversion"/>
  </si>
  <si>
    <r>
      <t>2022年度芜湖市湾</t>
    </r>
    <r>
      <rPr>
        <sz val="18"/>
        <color theme="1"/>
        <rFont val="方正小标宋_GBK"/>
        <family val="4"/>
        <charset val="134"/>
      </rPr>
      <t>沚</t>
    </r>
    <r>
      <rPr>
        <sz val="18"/>
        <color theme="1"/>
        <rFont val="方正小标宋简体"/>
        <family val="4"/>
        <charset val="134"/>
      </rPr>
      <t>区中小学新任教师公开招聘专业测试成绩及总成绩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</si>
</sst>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sz val="18"/>
      <color theme="1"/>
      <name val="方正小标宋简体"/>
      <family val="4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pane ySplit="2" topLeftCell="A3" activePane="bottomLeft" state="frozen"/>
      <selection pane="bottomLeft" sqref="A1:M1"/>
    </sheetView>
  </sheetViews>
  <sheetFormatPr defaultColWidth="9" defaultRowHeight="13.5"/>
  <cols>
    <col min="1" max="1" width="4.5" style="1" customWidth="1"/>
    <col min="2" max="2" width="12.5" style="1" customWidth="1"/>
    <col min="3" max="3" width="10.25" style="1" customWidth="1"/>
    <col min="4" max="5" width="7.125" style="1" customWidth="1"/>
    <col min="6" max="6" width="8.75" style="1" customWidth="1"/>
    <col min="7" max="7" width="6.375" style="1" customWidth="1"/>
    <col min="8" max="8" width="7.5" style="1" customWidth="1"/>
    <col min="9" max="9" width="9.25" style="1" customWidth="1"/>
    <col min="10" max="10" width="7" style="1" customWidth="1"/>
    <col min="11" max="11" width="7.875" style="1" customWidth="1"/>
    <col min="12" max="12" width="7.375" style="1" customWidth="1"/>
    <col min="13" max="13" width="5.25" style="2" customWidth="1"/>
    <col min="14" max="14" width="7.125" style="2" customWidth="1"/>
    <col min="15" max="16384" width="9" style="2"/>
  </cols>
  <sheetData>
    <row r="1" spans="1:13" ht="28.5" customHeight="1">
      <c r="A1" s="12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45.95" customHeight="1">
      <c r="A2" s="3" t="s">
        <v>0</v>
      </c>
      <c r="B2" s="6" t="s">
        <v>3</v>
      </c>
      <c r="C2" s="6" t="s">
        <v>47</v>
      </c>
      <c r="D2" s="3" t="s">
        <v>52</v>
      </c>
      <c r="E2" s="3" t="s">
        <v>53</v>
      </c>
      <c r="F2" s="6" t="s">
        <v>4</v>
      </c>
      <c r="G2" s="6" t="s">
        <v>5</v>
      </c>
      <c r="H2" s="6" t="s">
        <v>6</v>
      </c>
      <c r="I2" s="8" t="s">
        <v>49</v>
      </c>
      <c r="J2" s="4" t="s">
        <v>1</v>
      </c>
      <c r="K2" s="8" t="s">
        <v>50</v>
      </c>
      <c r="L2" s="4" t="s">
        <v>2</v>
      </c>
      <c r="M2" s="9" t="s">
        <v>7</v>
      </c>
    </row>
    <row r="3" spans="1:13" ht="21.75" customHeight="1">
      <c r="A3" s="7">
        <v>1</v>
      </c>
      <c r="B3" s="11" t="s">
        <v>8</v>
      </c>
      <c r="C3" s="7" t="s">
        <v>42</v>
      </c>
      <c r="D3" s="7">
        <v>92.75</v>
      </c>
      <c r="E3" s="7">
        <v>95</v>
      </c>
      <c r="F3" s="7">
        <v>93.7</v>
      </c>
      <c r="G3" s="7" t="s">
        <v>48</v>
      </c>
      <c r="H3" s="7">
        <v>93.7</v>
      </c>
      <c r="I3" s="5">
        <f>H3/1.2*0.5</f>
        <v>39.041666666666671</v>
      </c>
      <c r="J3" s="5">
        <v>73</v>
      </c>
      <c r="K3" s="5">
        <f>J3*0.5</f>
        <v>36.5</v>
      </c>
      <c r="L3" s="5">
        <f>I3+K3</f>
        <v>75.541666666666671</v>
      </c>
      <c r="M3" s="9"/>
    </row>
    <row r="4" spans="1:13" ht="21.75" customHeight="1">
      <c r="A4" s="7">
        <v>2</v>
      </c>
      <c r="B4" s="11" t="s">
        <v>9</v>
      </c>
      <c r="C4" s="7" t="s">
        <v>42</v>
      </c>
      <c r="D4" s="7">
        <v>94</v>
      </c>
      <c r="E4" s="7">
        <v>91</v>
      </c>
      <c r="F4" s="7">
        <v>92.8</v>
      </c>
      <c r="G4" s="7" t="s">
        <v>48</v>
      </c>
      <c r="H4" s="7">
        <v>92.8</v>
      </c>
      <c r="I4" s="5">
        <f t="shared" ref="I4:I36" si="0">H4/1.2*0.5</f>
        <v>38.666666666666664</v>
      </c>
      <c r="J4" s="5">
        <v>80.099999999999994</v>
      </c>
      <c r="K4" s="5">
        <f t="shared" ref="K4:K36" si="1">J4*0.5</f>
        <v>40.049999999999997</v>
      </c>
      <c r="L4" s="5">
        <f t="shared" ref="L4:L36" si="2">I4+K4</f>
        <v>78.716666666666669</v>
      </c>
      <c r="M4" s="9"/>
    </row>
    <row r="5" spans="1:13" ht="21.75" customHeight="1">
      <c r="A5" s="7">
        <v>3</v>
      </c>
      <c r="B5" s="11" t="s">
        <v>10</v>
      </c>
      <c r="C5" s="7" t="s">
        <v>42</v>
      </c>
      <c r="D5" s="7">
        <v>92.25</v>
      </c>
      <c r="E5" s="7">
        <v>86.5</v>
      </c>
      <c r="F5" s="7">
        <v>90</v>
      </c>
      <c r="G5" s="7" t="s">
        <v>48</v>
      </c>
      <c r="H5" s="7">
        <v>90</v>
      </c>
      <c r="I5" s="5">
        <f t="shared" si="0"/>
        <v>37.5</v>
      </c>
      <c r="J5" s="5">
        <v>80.599999999999994</v>
      </c>
      <c r="K5" s="5">
        <f t="shared" si="1"/>
        <v>40.299999999999997</v>
      </c>
      <c r="L5" s="5">
        <f t="shared" si="2"/>
        <v>77.8</v>
      </c>
      <c r="M5" s="9"/>
    </row>
    <row r="6" spans="1:13" ht="21.75" customHeight="1">
      <c r="A6" s="7">
        <v>4</v>
      </c>
      <c r="B6" s="11" t="s">
        <v>11</v>
      </c>
      <c r="C6" s="7" t="s">
        <v>42</v>
      </c>
      <c r="D6" s="7">
        <v>85.25</v>
      </c>
      <c r="E6" s="7">
        <v>95</v>
      </c>
      <c r="F6" s="7">
        <v>89.2</v>
      </c>
      <c r="G6" s="7" t="s">
        <v>48</v>
      </c>
      <c r="H6" s="7">
        <v>89.2</v>
      </c>
      <c r="I6" s="5">
        <f t="shared" si="0"/>
        <v>37.166666666666671</v>
      </c>
      <c r="J6" s="5">
        <v>82.6</v>
      </c>
      <c r="K6" s="5">
        <f t="shared" si="1"/>
        <v>41.3</v>
      </c>
      <c r="L6" s="5">
        <f t="shared" si="2"/>
        <v>78.466666666666669</v>
      </c>
      <c r="M6" s="9"/>
    </row>
    <row r="7" spans="1:13" ht="21.75" customHeight="1">
      <c r="A7" s="7">
        <v>5</v>
      </c>
      <c r="B7" s="11" t="s">
        <v>12</v>
      </c>
      <c r="C7" s="7" t="s">
        <v>42</v>
      </c>
      <c r="D7" s="7">
        <v>85.75</v>
      </c>
      <c r="E7" s="7">
        <v>90.5</v>
      </c>
      <c r="F7" s="7">
        <v>87.7</v>
      </c>
      <c r="G7" s="7" t="s">
        <v>48</v>
      </c>
      <c r="H7" s="7">
        <v>87.7</v>
      </c>
      <c r="I7" s="5">
        <f t="shared" si="0"/>
        <v>36.541666666666671</v>
      </c>
      <c r="J7" s="5">
        <v>80.7</v>
      </c>
      <c r="K7" s="5">
        <f t="shared" si="1"/>
        <v>40.35</v>
      </c>
      <c r="L7" s="5">
        <f t="shared" si="2"/>
        <v>76.89166666666668</v>
      </c>
      <c r="M7" s="9"/>
    </row>
    <row r="8" spans="1:13" ht="21.75" customHeight="1">
      <c r="A8" s="7">
        <v>6</v>
      </c>
      <c r="B8" s="11" t="s">
        <v>13</v>
      </c>
      <c r="C8" s="7" t="s">
        <v>42</v>
      </c>
      <c r="D8" s="7">
        <v>88.5</v>
      </c>
      <c r="E8" s="7">
        <v>83.5</v>
      </c>
      <c r="F8" s="7">
        <v>86.5</v>
      </c>
      <c r="G8" s="7" t="s">
        <v>48</v>
      </c>
      <c r="H8" s="7">
        <v>86.5</v>
      </c>
      <c r="I8" s="5">
        <f t="shared" si="0"/>
        <v>36.041666666666671</v>
      </c>
      <c r="J8" s="5">
        <v>73.2</v>
      </c>
      <c r="K8" s="5">
        <f t="shared" si="1"/>
        <v>36.6</v>
      </c>
      <c r="L8" s="5">
        <f t="shared" si="2"/>
        <v>72.64166666666668</v>
      </c>
      <c r="M8" s="9"/>
    </row>
    <row r="9" spans="1:13" ht="21.75" customHeight="1">
      <c r="A9" s="7">
        <v>7</v>
      </c>
      <c r="B9" s="11" t="s">
        <v>14</v>
      </c>
      <c r="C9" s="7" t="s">
        <v>42</v>
      </c>
      <c r="D9" s="7">
        <v>87.25</v>
      </c>
      <c r="E9" s="7">
        <v>85</v>
      </c>
      <c r="F9" s="7">
        <v>86.4</v>
      </c>
      <c r="G9" s="7" t="s">
        <v>48</v>
      </c>
      <c r="H9" s="7">
        <v>86.4</v>
      </c>
      <c r="I9" s="5">
        <f t="shared" si="0"/>
        <v>36.000000000000007</v>
      </c>
      <c r="J9" s="5">
        <v>77.7</v>
      </c>
      <c r="K9" s="5">
        <f t="shared" si="1"/>
        <v>38.85</v>
      </c>
      <c r="L9" s="5">
        <f t="shared" si="2"/>
        <v>74.850000000000009</v>
      </c>
      <c r="M9" s="9"/>
    </row>
    <row r="10" spans="1:13" ht="21.75" customHeight="1">
      <c r="A10" s="7">
        <v>8</v>
      </c>
      <c r="B10" s="11" t="s">
        <v>15</v>
      </c>
      <c r="C10" s="7" t="s">
        <v>42</v>
      </c>
      <c r="D10" s="7">
        <v>85</v>
      </c>
      <c r="E10" s="7">
        <v>88.5</v>
      </c>
      <c r="F10" s="7">
        <v>86.4</v>
      </c>
      <c r="G10" s="7" t="s">
        <v>48</v>
      </c>
      <c r="H10" s="7">
        <v>86.4</v>
      </c>
      <c r="I10" s="5">
        <f t="shared" si="0"/>
        <v>36.000000000000007</v>
      </c>
      <c r="J10" s="5">
        <v>83.7</v>
      </c>
      <c r="K10" s="5">
        <f t="shared" si="1"/>
        <v>41.85</v>
      </c>
      <c r="L10" s="5">
        <f t="shared" si="2"/>
        <v>77.850000000000009</v>
      </c>
      <c r="M10" s="9"/>
    </row>
    <row r="11" spans="1:13" ht="21.75" customHeight="1">
      <c r="A11" s="7">
        <v>9</v>
      </c>
      <c r="B11" s="11" t="s">
        <v>16</v>
      </c>
      <c r="C11" s="7" t="s">
        <v>42</v>
      </c>
      <c r="D11" s="7">
        <v>87.25</v>
      </c>
      <c r="E11" s="7">
        <v>85</v>
      </c>
      <c r="F11" s="7">
        <v>86.4</v>
      </c>
      <c r="G11" s="7" t="s">
        <v>48</v>
      </c>
      <c r="H11" s="7">
        <v>86.4</v>
      </c>
      <c r="I11" s="5">
        <f t="shared" si="0"/>
        <v>36.000000000000007</v>
      </c>
      <c r="J11" s="5">
        <v>80.8</v>
      </c>
      <c r="K11" s="5">
        <f t="shared" si="1"/>
        <v>40.4</v>
      </c>
      <c r="L11" s="5">
        <f t="shared" si="2"/>
        <v>76.400000000000006</v>
      </c>
      <c r="M11" s="9"/>
    </row>
    <row r="12" spans="1:13" ht="21.75" customHeight="1">
      <c r="A12" s="7">
        <v>10</v>
      </c>
      <c r="B12" s="11" t="s">
        <v>17</v>
      </c>
      <c r="C12" s="7" t="s">
        <v>42</v>
      </c>
      <c r="D12" s="7">
        <v>85</v>
      </c>
      <c r="E12" s="7">
        <v>87</v>
      </c>
      <c r="F12" s="7">
        <v>85.8</v>
      </c>
      <c r="G12" s="7" t="s">
        <v>48</v>
      </c>
      <c r="H12" s="7">
        <v>85.8</v>
      </c>
      <c r="I12" s="5">
        <f t="shared" si="0"/>
        <v>35.75</v>
      </c>
      <c r="J12" s="5">
        <v>80.599999999999994</v>
      </c>
      <c r="K12" s="5">
        <f t="shared" si="1"/>
        <v>40.299999999999997</v>
      </c>
      <c r="L12" s="5">
        <f t="shared" si="2"/>
        <v>76.05</v>
      </c>
      <c r="M12" s="9"/>
    </row>
    <row r="13" spans="1:13" ht="21.75" customHeight="1">
      <c r="A13" s="7">
        <v>11</v>
      </c>
      <c r="B13" s="11" t="s">
        <v>18</v>
      </c>
      <c r="C13" s="7" t="s">
        <v>42</v>
      </c>
      <c r="D13" s="7">
        <v>94.25</v>
      </c>
      <c r="E13" s="7">
        <v>72</v>
      </c>
      <c r="F13" s="7">
        <v>85.4</v>
      </c>
      <c r="G13" s="7" t="s">
        <v>48</v>
      </c>
      <c r="H13" s="7">
        <v>85.4</v>
      </c>
      <c r="I13" s="5">
        <f t="shared" si="0"/>
        <v>35.583333333333336</v>
      </c>
      <c r="J13" s="5">
        <v>80.900000000000006</v>
      </c>
      <c r="K13" s="5">
        <f t="shared" si="1"/>
        <v>40.450000000000003</v>
      </c>
      <c r="L13" s="5">
        <f t="shared" si="2"/>
        <v>76.033333333333331</v>
      </c>
      <c r="M13" s="9"/>
    </row>
    <row r="14" spans="1:13" ht="21.75" customHeight="1">
      <c r="A14" s="7">
        <v>12</v>
      </c>
      <c r="B14" s="11" t="s">
        <v>19</v>
      </c>
      <c r="C14" s="7" t="s">
        <v>42</v>
      </c>
      <c r="D14" s="7">
        <v>83.5</v>
      </c>
      <c r="E14" s="7">
        <v>88</v>
      </c>
      <c r="F14" s="7">
        <v>85.3</v>
      </c>
      <c r="G14" s="7" t="s">
        <v>48</v>
      </c>
      <c r="H14" s="7">
        <v>85.3</v>
      </c>
      <c r="I14" s="5">
        <f t="shared" si="0"/>
        <v>35.541666666666664</v>
      </c>
      <c r="J14" s="5">
        <v>84.2</v>
      </c>
      <c r="K14" s="5">
        <f t="shared" si="1"/>
        <v>42.1</v>
      </c>
      <c r="L14" s="5">
        <f t="shared" si="2"/>
        <v>77.641666666666666</v>
      </c>
      <c r="M14" s="9"/>
    </row>
    <row r="15" spans="1:13" ht="21.75" customHeight="1">
      <c r="A15" s="7">
        <v>13</v>
      </c>
      <c r="B15" s="11" t="s">
        <v>20</v>
      </c>
      <c r="C15" s="7" t="s">
        <v>43</v>
      </c>
      <c r="D15" s="7">
        <v>110</v>
      </c>
      <c r="E15" s="7">
        <v>87.5</v>
      </c>
      <c r="F15" s="7">
        <v>101</v>
      </c>
      <c r="G15" s="7" t="s">
        <v>48</v>
      </c>
      <c r="H15" s="7">
        <v>101</v>
      </c>
      <c r="I15" s="5">
        <f t="shared" si="0"/>
        <v>42.083333333333336</v>
      </c>
      <c r="J15" s="5">
        <v>78.34</v>
      </c>
      <c r="K15" s="5">
        <f t="shared" si="1"/>
        <v>39.17</v>
      </c>
      <c r="L15" s="5">
        <f t="shared" si="2"/>
        <v>81.25333333333333</v>
      </c>
      <c r="M15" s="9"/>
    </row>
    <row r="16" spans="1:13" ht="21.75" customHeight="1">
      <c r="A16" s="7">
        <v>14</v>
      </c>
      <c r="B16" s="11" t="s">
        <v>21</v>
      </c>
      <c r="C16" s="7" t="s">
        <v>43</v>
      </c>
      <c r="D16" s="7">
        <v>107.5</v>
      </c>
      <c r="E16" s="7">
        <v>90.5</v>
      </c>
      <c r="F16" s="7">
        <v>100.7</v>
      </c>
      <c r="G16" s="7" t="s">
        <v>48</v>
      </c>
      <c r="H16" s="7">
        <v>100.7</v>
      </c>
      <c r="I16" s="5">
        <f t="shared" si="0"/>
        <v>41.958333333333336</v>
      </c>
      <c r="J16" s="5">
        <v>85.72</v>
      </c>
      <c r="K16" s="5">
        <f t="shared" si="1"/>
        <v>42.86</v>
      </c>
      <c r="L16" s="5">
        <f t="shared" si="2"/>
        <v>84.818333333333328</v>
      </c>
      <c r="M16" s="9"/>
    </row>
    <row r="17" spans="1:13" ht="21.75" customHeight="1">
      <c r="A17" s="7">
        <v>15</v>
      </c>
      <c r="B17" s="11" t="s">
        <v>22</v>
      </c>
      <c r="C17" s="7" t="s">
        <v>43</v>
      </c>
      <c r="D17" s="7">
        <v>105</v>
      </c>
      <c r="E17" s="7">
        <v>88</v>
      </c>
      <c r="F17" s="7">
        <v>98.2</v>
      </c>
      <c r="G17" s="7" t="s">
        <v>48</v>
      </c>
      <c r="H17" s="7">
        <v>98.2</v>
      </c>
      <c r="I17" s="5">
        <f t="shared" si="0"/>
        <v>40.916666666666671</v>
      </c>
      <c r="J17" s="5"/>
      <c r="K17" s="5"/>
      <c r="L17" s="5">
        <f t="shared" si="2"/>
        <v>40.916666666666671</v>
      </c>
      <c r="M17" s="10" t="s">
        <v>51</v>
      </c>
    </row>
    <row r="18" spans="1:13" ht="21.75" customHeight="1">
      <c r="A18" s="7">
        <v>16</v>
      </c>
      <c r="B18" s="11" t="s">
        <v>23</v>
      </c>
      <c r="C18" s="7" t="s">
        <v>43</v>
      </c>
      <c r="D18" s="7">
        <v>105.5</v>
      </c>
      <c r="E18" s="7">
        <v>83.5</v>
      </c>
      <c r="F18" s="7">
        <v>96.7</v>
      </c>
      <c r="G18" s="7" t="s">
        <v>48</v>
      </c>
      <c r="H18" s="7">
        <v>96.7</v>
      </c>
      <c r="I18" s="5">
        <f t="shared" si="0"/>
        <v>40.291666666666671</v>
      </c>
      <c r="J18" s="5">
        <v>82.46</v>
      </c>
      <c r="K18" s="5">
        <f t="shared" si="1"/>
        <v>41.23</v>
      </c>
      <c r="L18" s="5">
        <f t="shared" si="2"/>
        <v>81.521666666666675</v>
      </c>
      <c r="M18" s="9"/>
    </row>
    <row r="19" spans="1:13" ht="21.75" customHeight="1">
      <c r="A19" s="7">
        <v>17</v>
      </c>
      <c r="B19" s="11" t="s">
        <v>24</v>
      </c>
      <c r="C19" s="7" t="s">
        <v>43</v>
      </c>
      <c r="D19" s="7">
        <v>104.5</v>
      </c>
      <c r="E19" s="7">
        <v>80</v>
      </c>
      <c r="F19" s="7">
        <v>94.7</v>
      </c>
      <c r="G19" s="7" t="s">
        <v>48</v>
      </c>
      <c r="H19" s="7">
        <v>94.7</v>
      </c>
      <c r="I19" s="5">
        <f t="shared" si="0"/>
        <v>39.458333333333336</v>
      </c>
      <c r="J19" s="5">
        <v>81.3</v>
      </c>
      <c r="K19" s="5">
        <f t="shared" si="1"/>
        <v>40.65</v>
      </c>
      <c r="L19" s="5">
        <f t="shared" si="2"/>
        <v>80.108333333333334</v>
      </c>
      <c r="M19" s="9"/>
    </row>
    <row r="20" spans="1:13" ht="21.75" customHeight="1">
      <c r="A20" s="7">
        <v>18</v>
      </c>
      <c r="B20" s="11" t="s">
        <v>25</v>
      </c>
      <c r="C20" s="7" t="s">
        <v>43</v>
      </c>
      <c r="D20" s="7">
        <v>97.5</v>
      </c>
      <c r="E20" s="7">
        <v>90</v>
      </c>
      <c r="F20" s="7">
        <v>94.5</v>
      </c>
      <c r="G20" s="7" t="s">
        <v>48</v>
      </c>
      <c r="H20" s="7">
        <v>94.5</v>
      </c>
      <c r="I20" s="5">
        <f t="shared" si="0"/>
        <v>39.375</v>
      </c>
      <c r="J20" s="5">
        <v>74.06</v>
      </c>
      <c r="K20" s="5">
        <f t="shared" si="1"/>
        <v>37.03</v>
      </c>
      <c r="L20" s="5">
        <f t="shared" si="2"/>
        <v>76.405000000000001</v>
      </c>
      <c r="M20" s="9"/>
    </row>
    <row r="21" spans="1:13" ht="21.75" customHeight="1">
      <c r="A21" s="7">
        <v>19</v>
      </c>
      <c r="B21" s="11" t="s">
        <v>26</v>
      </c>
      <c r="C21" s="7" t="s">
        <v>44</v>
      </c>
      <c r="D21" s="7">
        <v>101</v>
      </c>
      <c r="E21" s="7">
        <v>99.5</v>
      </c>
      <c r="F21" s="7">
        <v>100.4</v>
      </c>
      <c r="G21" s="7" t="s">
        <v>48</v>
      </c>
      <c r="H21" s="7">
        <v>100.4</v>
      </c>
      <c r="I21" s="5">
        <f t="shared" si="0"/>
        <v>41.833333333333336</v>
      </c>
      <c r="J21" s="5">
        <v>81.2</v>
      </c>
      <c r="K21" s="5">
        <f t="shared" si="1"/>
        <v>40.6</v>
      </c>
      <c r="L21" s="5">
        <f t="shared" si="2"/>
        <v>82.433333333333337</v>
      </c>
      <c r="M21" s="9"/>
    </row>
    <row r="22" spans="1:13" ht="21.75" customHeight="1">
      <c r="A22" s="7">
        <v>20</v>
      </c>
      <c r="B22" s="11" t="s">
        <v>27</v>
      </c>
      <c r="C22" s="7" t="s">
        <v>44</v>
      </c>
      <c r="D22" s="7">
        <v>102.5</v>
      </c>
      <c r="E22" s="7">
        <v>80.5</v>
      </c>
      <c r="F22" s="7">
        <v>93.7</v>
      </c>
      <c r="G22" s="7" t="s">
        <v>48</v>
      </c>
      <c r="H22" s="7">
        <v>93.7</v>
      </c>
      <c r="I22" s="5">
        <f t="shared" si="0"/>
        <v>39.041666666666671</v>
      </c>
      <c r="J22" s="5">
        <v>84.2</v>
      </c>
      <c r="K22" s="5">
        <f t="shared" si="1"/>
        <v>42.1</v>
      </c>
      <c r="L22" s="5">
        <f t="shared" si="2"/>
        <v>81.14166666666668</v>
      </c>
      <c r="M22" s="10"/>
    </row>
    <row r="23" spans="1:13" ht="21.75" customHeight="1">
      <c r="A23" s="7">
        <v>21</v>
      </c>
      <c r="B23" s="11" t="s">
        <v>28</v>
      </c>
      <c r="C23" s="7" t="s">
        <v>44</v>
      </c>
      <c r="D23" s="7">
        <v>95.5</v>
      </c>
      <c r="E23" s="7">
        <v>80.5</v>
      </c>
      <c r="F23" s="7">
        <v>89.5</v>
      </c>
      <c r="G23" s="7" t="s">
        <v>48</v>
      </c>
      <c r="H23" s="7">
        <v>89.5</v>
      </c>
      <c r="I23" s="5">
        <f t="shared" si="0"/>
        <v>37.291666666666671</v>
      </c>
      <c r="J23" s="5">
        <v>76.8</v>
      </c>
      <c r="K23" s="5">
        <f t="shared" si="1"/>
        <v>38.4</v>
      </c>
      <c r="L23" s="5">
        <f t="shared" si="2"/>
        <v>75.691666666666663</v>
      </c>
      <c r="M23" s="9"/>
    </row>
    <row r="24" spans="1:13" ht="21.75" customHeight="1">
      <c r="A24" s="7">
        <v>22</v>
      </c>
      <c r="B24" s="11" t="s">
        <v>29</v>
      </c>
      <c r="C24" s="7" t="s">
        <v>44</v>
      </c>
      <c r="D24" s="7">
        <v>97</v>
      </c>
      <c r="E24" s="7">
        <v>76</v>
      </c>
      <c r="F24" s="7">
        <v>88.6</v>
      </c>
      <c r="G24" s="7" t="s">
        <v>48</v>
      </c>
      <c r="H24" s="7">
        <v>88.6</v>
      </c>
      <c r="I24" s="5">
        <f t="shared" si="0"/>
        <v>36.916666666666664</v>
      </c>
      <c r="J24" s="5">
        <v>76.599999999999994</v>
      </c>
      <c r="K24" s="5">
        <f t="shared" si="1"/>
        <v>38.299999999999997</v>
      </c>
      <c r="L24" s="5">
        <f t="shared" si="2"/>
        <v>75.216666666666669</v>
      </c>
      <c r="M24" s="9"/>
    </row>
    <row r="25" spans="1:13" ht="21.75" customHeight="1">
      <c r="A25" s="7">
        <v>23</v>
      </c>
      <c r="B25" s="11" t="s">
        <v>30</v>
      </c>
      <c r="C25" s="7" t="s">
        <v>44</v>
      </c>
      <c r="D25" s="7">
        <v>96</v>
      </c>
      <c r="E25" s="7">
        <v>77</v>
      </c>
      <c r="F25" s="7">
        <v>88.4</v>
      </c>
      <c r="G25" s="7" t="s">
        <v>48</v>
      </c>
      <c r="H25" s="7">
        <v>88.4</v>
      </c>
      <c r="I25" s="5">
        <f t="shared" si="0"/>
        <v>36.833333333333336</v>
      </c>
      <c r="J25" s="5">
        <v>79</v>
      </c>
      <c r="K25" s="5">
        <f t="shared" si="1"/>
        <v>39.5</v>
      </c>
      <c r="L25" s="5">
        <f t="shared" si="2"/>
        <v>76.333333333333343</v>
      </c>
      <c r="M25" s="9"/>
    </row>
    <row r="26" spans="1:13" ht="21.75" customHeight="1">
      <c r="A26" s="7">
        <v>24</v>
      </c>
      <c r="B26" s="11" t="s">
        <v>31</v>
      </c>
      <c r="C26" s="7" t="s">
        <v>44</v>
      </c>
      <c r="D26" s="7">
        <v>87</v>
      </c>
      <c r="E26" s="7">
        <v>89</v>
      </c>
      <c r="F26" s="7">
        <v>87.8</v>
      </c>
      <c r="G26" s="7" t="s">
        <v>48</v>
      </c>
      <c r="H26" s="7">
        <v>87.8</v>
      </c>
      <c r="I26" s="5">
        <f t="shared" si="0"/>
        <v>36.583333333333336</v>
      </c>
      <c r="J26" s="5">
        <v>79.400000000000006</v>
      </c>
      <c r="K26" s="5">
        <f t="shared" si="1"/>
        <v>39.700000000000003</v>
      </c>
      <c r="L26" s="5">
        <f t="shared" si="2"/>
        <v>76.283333333333331</v>
      </c>
      <c r="M26" s="9"/>
    </row>
    <row r="27" spans="1:13" ht="21.75" customHeight="1">
      <c r="A27" s="7">
        <v>25</v>
      </c>
      <c r="B27" s="11" t="s">
        <v>32</v>
      </c>
      <c r="C27" s="7" t="s">
        <v>44</v>
      </c>
      <c r="D27" s="7">
        <v>93.5</v>
      </c>
      <c r="E27" s="7">
        <v>79</v>
      </c>
      <c r="F27" s="7">
        <v>87.7</v>
      </c>
      <c r="G27" s="7" t="s">
        <v>48</v>
      </c>
      <c r="H27" s="7">
        <v>87.7</v>
      </c>
      <c r="I27" s="5">
        <f t="shared" si="0"/>
        <v>36.541666666666671</v>
      </c>
      <c r="J27" s="5">
        <v>77.8</v>
      </c>
      <c r="K27" s="5">
        <f t="shared" si="1"/>
        <v>38.9</v>
      </c>
      <c r="L27" s="5">
        <f t="shared" si="2"/>
        <v>75.441666666666663</v>
      </c>
      <c r="M27" s="9"/>
    </row>
    <row r="28" spans="1:13" ht="21.75" customHeight="1">
      <c r="A28" s="7">
        <v>26</v>
      </c>
      <c r="B28" s="11" t="s">
        <v>33</v>
      </c>
      <c r="C28" s="7" t="s">
        <v>44</v>
      </c>
      <c r="D28" s="7">
        <v>92.5</v>
      </c>
      <c r="E28" s="7">
        <v>80</v>
      </c>
      <c r="F28" s="7">
        <v>87.5</v>
      </c>
      <c r="G28" s="7" t="s">
        <v>48</v>
      </c>
      <c r="H28" s="7">
        <v>87.5</v>
      </c>
      <c r="I28" s="5">
        <f t="shared" si="0"/>
        <v>36.458333333333336</v>
      </c>
      <c r="J28" s="5">
        <v>77.8</v>
      </c>
      <c r="K28" s="5">
        <f t="shared" si="1"/>
        <v>38.9</v>
      </c>
      <c r="L28" s="5">
        <f t="shared" si="2"/>
        <v>75.358333333333334</v>
      </c>
      <c r="M28" s="9"/>
    </row>
    <row r="29" spans="1:13" ht="21.75" customHeight="1">
      <c r="A29" s="7">
        <v>27</v>
      </c>
      <c r="B29" s="9" t="s">
        <v>34</v>
      </c>
      <c r="C29" s="7" t="s">
        <v>44</v>
      </c>
      <c r="D29" s="7">
        <v>93</v>
      </c>
      <c r="E29" s="7">
        <v>76</v>
      </c>
      <c r="F29" s="7">
        <v>86.2</v>
      </c>
      <c r="G29" s="7" t="s">
        <v>48</v>
      </c>
      <c r="H29" s="7">
        <v>86.2</v>
      </c>
      <c r="I29" s="5">
        <f t="shared" si="0"/>
        <v>35.916666666666671</v>
      </c>
      <c r="J29" s="5">
        <v>78.400000000000006</v>
      </c>
      <c r="K29" s="5">
        <f t="shared" si="1"/>
        <v>39.200000000000003</v>
      </c>
      <c r="L29" s="5">
        <f t="shared" si="2"/>
        <v>75.116666666666674</v>
      </c>
      <c r="M29" s="9"/>
    </row>
    <row r="30" spans="1:13" ht="21.75" customHeight="1">
      <c r="A30" s="7">
        <v>28</v>
      </c>
      <c r="B30" s="11" t="s">
        <v>35</v>
      </c>
      <c r="C30" s="7" t="s">
        <v>45</v>
      </c>
      <c r="D30" s="7">
        <v>103</v>
      </c>
      <c r="E30" s="7">
        <v>93.5</v>
      </c>
      <c r="F30" s="7">
        <v>99.2</v>
      </c>
      <c r="G30" s="7" t="s">
        <v>48</v>
      </c>
      <c r="H30" s="7">
        <v>99.2</v>
      </c>
      <c r="I30" s="5">
        <f t="shared" si="0"/>
        <v>41.333333333333336</v>
      </c>
      <c r="J30" s="5">
        <v>83.8</v>
      </c>
      <c r="K30" s="5">
        <f t="shared" si="1"/>
        <v>41.9</v>
      </c>
      <c r="L30" s="5">
        <f t="shared" si="2"/>
        <v>83.233333333333334</v>
      </c>
      <c r="M30" s="9"/>
    </row>
    <row r="31" spans="1:13" ht="21.75" customHeight="1">
      <c r="A31" s="7">
        <v>29</v>
      </c>
      <c r="B31" s="11" t="s">
        <v>36</v>
      </c>
      <c r="C31" s="7" t="s">
        <v>45</v>
      </c>
      <c r="D31" s="7">
        <v>102</v>
      </c>
      <c r="E31" s="7">
        <v>88.5</v>
      </c>
      <c r="F31" s="7">
        <v>96.6</v>
      </c>
      <c r="G31" s="7" t="s">
        <v>48</v>
      </c>
      <c r="H31" s="7">
        <v>96.6</v>
      </c>
      <c r="I31" s="5">
        <f t="shared" si="0"/>
        <v>40.25</v>
      </c>
      <c r="J31" s="5">
        <v>81.400000000000006</v>
      </c>
      <c r="K31" s="5">
        <f t="shared" si="1"/>
        <v>40.700000000000003</v>
      </c>
      <c r="L31" s="5">
        <f t="shared" si="2"/>
        <v>80.95</v>
      </c>
      <c r="M31" s="9"/>
    </row>
    <row r="32" spans="1:13" ht="21.75" customHeight="1">
      <c r="A32" s="7">
        <v>30</v>
      </c>
      <c r="B32" s="9" t="s">
        <v>37</v>
      </c>
      <c r="C32" s="7" t="s">
        <v>45</v>
      </c>
      <c r="D32" s="7">
        <v>96</v>
      </c>
      <c r="E32" s="7">
        <v>97</v>
      </c>
      <c r="F32" s="7">
        <v>96.4</v>
      </c>
      <c r="G32" s="7" t="s">
        <v>48</v>
      </c>
      <c r="H32" s="7">
        <v>96.4</v>
      </c>
      <c r="I32" s="5">
        <f t="shared" si="0"/>
        <v>40.166666666666671</v>
      </c>
      <c r="J32" s="5">
        <v>79.2</v>
      </c>
      <c r="K32" s="5">
        <f t="shared" si="1"/>
        <v>39.6</v>
      </c>
      <c r="L32" s="5">
        <f t="shared" si="2"/>
        <v>79.76666666666668</v>
      </c>
      <c r="M32" s="9"/>
    </row>
    <row r="33" spans="1:13" ht="21.75" customHeight="1">
      <c r="A33" s="7">
        <v>31</v>
      </c>
      <c r="B33" s="11" t="s">
        <v>38</v>
      </c>
      <c r="C33" s="7" t="s">
        <v>46</v>
      </c>
      <c r="D33" s="7">
        <v>92.5</v>
      </c>
      <c r="E33" s="7">
        <v>80.5</v>
      </c>
      <c r="F33" s="7">
        <v>87.7</v>
      </c>
      <c r="G33" s="7" t="s">
        <v>48</v>
      </c>
      <c r="H33" s="7">
        <v>87.7</v>
      </c>
      <c r="I33" s="5">
        <f t="shared" si="0"/>
        <v>36.541666666666671</v>
      </c>
      <c r="J33" s="5">
        <v>79.599999999999994</v>
      </c>
      <c r="K33" s="5">
        <f t="shared" si="1"/>
        <v>39.799999999999997</v>
      </c>
      <c r="L33" s="5">
        <f t="shared" si="2"/>
        <v>76.341666666666669</v>
      </c>
      <c r="M33" s="9"/>
    </row>
    <row r="34" spans="1:13" ht="21.75" customHeight="1">
      <c r="A34" s="7">
        <v>32</v>
      </c>
      <c r="B34" s="11" t="s">
        <v>39</v>
      </c>
      <c r="C34" s="7" t="s">
        <v>46</v>
      </c>
      <c r="D34" s="7">
        <v>86</v>
      </c>
      <c r="E34" s="7">
        <v>84.5</v>
      </c>
      <c r="F34" s="7">
        <v>85.4</v>
      </c>
      <c r="G34" s="7" t="s">
        <v>48</v>
      </c>
      <c r="H34" s="7">
        <v>85.4</v>
      </c>
      <c r="I34" s="5">
        <f t="shared" si="0"/>
        <v>35.583333333333336</v>
      </c>
      <c r="J34" s="5"/>
      <c r="K34" s="5"/>
      <c r="L34" s="5">
        <f t="shared" si="2"/>
        <v>35.583333333333336</v>
      </c>
      <c r="M34" s="10" t="s">
        <v>51</v>
      </c>
    </row>
    <row r="35" spans="1:13" ht="21.75" customHeight="1">
      <c r="A35" s="7">
        <v>33</v>
      </c>
      <c r="B35" s="11" t="s">
        <v>40</v>
      </c>
      <c r="C35" s="7" t="s">
        <v>46</v>
      </c>
      <c r="D35" s="7">
        <v>85</v>
      </c>
      <c r="E35" s="7">
        <v>83</v>
      </c>
      <c r="F35" s="7">
        <v>84.2</v>
      </c>
      <c r="G35" s="7" t="s">
        <v>48</v>
      </c>
      <c r="H35" s="7">
        <v>84.2</v>
      </c>
      <c r="I35" s="5">
        <f t="shared" si="0"/>
        <v>35.083333333333336</v>
      </c>
      <c r="J35" s="5">
        <v>76.599999999999994</v>
      </c>
      <c r="K35" s="5">
        <f t="shared" si="1"/>
        <v>38.299999999999997</v>
      </c>
      <c r="L35" s="5">
        <f t="shared" si="2"/>
        <v>73.383333333333326</v>
      </c>
      <c r="M35" s="9"/>
    </row>
    <row r="36" spans="1:13" ht="21.75" customHeight="1">
      <c r="A36" s="7">
        <v>34</v>
      </c>
      <c r="B36" s="11" t="s">
        <v>41</v>
      </c>
      <c r="C36" s="7" t="s">
        <v>46</v>
      </c>
      <c r="D36" s="7">
        <v>83</v>
      </c>
      <c r="E36" s="7">
        <v>81.5</v>
      </c>
      <c r="F36" s="7">
        <v>82.4</v>
      </c>
      <c r="G36" s="7" t="s">
        <v>48</v>
      </c>
      <c r="H36" s="7">
        <v>82.4</v>
      </c>
      <c r="I36" s="5">
        <f t="shared" si="0"/>
        <v>34.333333333333336</v>
      </c>
      <c r="J36" s="5">
        <v>78.8</v>
      </c>
      <c r="K36" s="5">
        <f t="shared" si="1"/>
        <v>39.4</v>
      </c>
      <c r="L36" s="5">
        <f t="shared" si="2"/>
        <v>73.733333333333334</v>
      </c>
      <c r="M36" s="9"/>
    </row>
  </sheetData>
  <mergeCells count="1">
    <mergeCell ref="A1:M1"/>
  </mergeCells>
  <phoneticPr fontId="1" type="noConversion"/>
  <printOptions horizontalCentered="1"/>
  <pageMargins left="0.51181102362204722" right="0.51181102362204722" top="0.74803149606299213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</vt:lpstr>
      <vt:lpstr>总成绩!Database</vt:lpstr>
      <vt:lpstr>总成绩!Print_Titles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丁伯秀</cp:lastModifiedBy>
  <cp:lastPrinted>2022-08-06T05:25:07Z</cp:lastPrinted>
  <dcterms:created xsi:type="dcterms:W3CDTF">2020-08-24T01:32:00Z</dcterms:created>
  <dcterms:modified xsi:type="dcterms:W3CDTF">2022-08-06T05:48:46Z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