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幼儿教师1" sheetId="2" r:id="rId1"/>
    <sheet name="Sheet1" sheetId="3" r:id="rId2"/>
  </sheets>
  <definedNames>
    <definedName name="_xlnm._FilterDatabase" localSheetId="0" hidden="1">幼儿教师1!$A$1:$J$73</definedName>
    <definedName name="_xlnm.Print_Titles" localSheetId="0">幼儿教师1!$2:$2</definedName>
  </definedNames>
  <calcPr calcId="144525"/>
</workbook>
</file>

<file path=xl/sharedStrings.xml><?xml version="1.0" encoding="utf-8"?>
<sst xmlns="http://schemas.openxmlformats.org/spreadsheetml/2006/main" count="93" uniqueCount="15">
  <si>
    <t>夷陵区2022年专项公开招聘幼儿园教师综合成绩</t>
  </si>
  <si>
    <t>序号</t>
  </si>
  <si>
    <t>准考证号</t>
  </si>
  <si>
    <t>岗位</t>
  </si>
  <si>
    <t>招聘职数</t>
  </si>
  <si>
    <t>笔试成绩</t>
  </si>
  <si>
    <t>笔试成绩*40%</t>
  </si>
  <si>
    <t>面试成绩</t>
  </si>
  <si>
    <t>面试成绩*60%</t>
  </si>
  <si>
    <t>综合成绩</t>
  </si>
  <si>
    <t>排名</t>
  </si>
  <si>
    <t>备注</t>
  </si>
  <si>
    <t>幼儿教师1</t>
  </si>
  <si>
    <t>面试缺考</t>
  </si>
  <si>
    <t>幼儿教师2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</si>
</sst>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tabSelected="1" workbookViewId="0">
      <selection activeCell="M7" sqref="M7"/>
    </sheetView>
  </sheetViews>
  <sheetFormatPr defaultColWidth="9" defaultRowHeight="13.5"/>
  <cols>
    <col min="1" max="1" width="5" customWidth="1"/>
    <col min="2" max="2" width="11.2166666666667" customWidth="1"/>
    <col min="3" max="3" width="11.1083333333333" customWidth="1"/>
    <col min="4" max="4" width="4.88333333333333" customWidth="1"/>
    <col min="5" max="8" width="7" customWidth="1"/>
    <col min="9" max="9" width="7" style="4" customWidth="1"/>
    <col min="10" max="10" width="8.10833333333333" customWidth="1"/>
    <col min="11" max="11" width="10.6666666666667" customWidth="1"/>
  </cols>
  <sheetData>
    <row r="1" s="1" customFormat="1" ht="3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0.9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  <c r="K2" s="9" t="s">
        <v>11</v>
      </c>
    </row>
    <row r="3" s="3" customFormat="1" ht="25.95" customHeight="1" spans="1:11">
      <c r="A3" s="7">
        <v>1</v>
      </c>
      <c r="B3" s="7">
        <v>202201014</v>
      </c>
      <c r="C3" s="7" t="s">
        <v>12</v>
      </c>
      <c r="D3" s="7">
        <v>13</v>
      </c>
      <c r="E3" s="7">
        <v>71</v>
      </c>
      <c r="F3" s="7">
        <f t="shared" ref="F3:F34" si="0">E3*40%</f>
        <v>28.4</v>
      </c>
      <c r="G3" s="7">
        <v>94.4</v>
      </c>
      <c r="H3" s="7">
        <f t="shared" ref="H3:H34" si="1">G3*60%</f>
        <v>56.64</v>
      </c>
      <c r="I3" s="10">
        <f t="shared" ref="I3:I34" si="2">F3+H3</f>
        <v>85.04</v>
      </c>
      <c r="J3" s="7">
        <f t="shared" ref="J3:J41" si="3">RANK(I3,$I$3:$I$41)</f>
        <v>1</v>
      </c>
      <c r="K3" s="11"/>
    </row>
    <row r="4" s="3" customFormat="1" ht="25.95" customHeight="1" spans="1:11">
      <c r="A4" s="7">
        <v>2</v>
      </c>
      <c r="B4" s="7">
        <v>202201035</v>
      </c>
      <c r="C4" s="7" t="s">
        <v>12</v>
      </c>
      <c r="D4" s="7">
        <v>13</v>
      </c>
      <c r="E4" s="7">
        <v>71.5</v>
      </c>
      <c r="F4" s="7">
        <f t="shared" si="0"/>
        <v>28.6</v>
      </c>
      <c r="G4" s="7">
        <v>92.4</v>
      </c>
      <c r="H4" s="7">
        <f t="shared" si="1"/>
        <v>55.44</v>
      </c>
      <c r="I4" s="10">
        <f t="shared" si="2"/>
        <v>84.04</v>
      </c>
      <c r="J4" s="7">
        <f t="shared" si="3"/>
        <v>2</v>
      </c>
      <c r="K4" s="11"/>
    </row>
    <row r="5" s="3" customFormat="1" ht="25.95" customHeight="1" spans="1:11">
      <c r="A5" s="7">
        <v>3</v>
      </c>
      <c r="B5" s="7">
        <v>202201170</v>
      </c>
      <c r="C5" s="7" t="s">
        <v>12</v>
      </c>
      <c r="D5" s="7">
        <v>13</v>
      </c>
      <c r="E5" s="7">
        <v>75</v>
      </c>
      <c r="F5" s="7">
        <f t="shared" si="0"/>
        <v>30</v>
      </c>
      <c r="G5" s="7">
        <v>89.8</v>
      </c>
      <c r="H5" s="7">
        <f t="shared" si="1"/>
        <v>53.88</v>
      </c>
      <c r="I5" s="10">
        <f t="shared" si="2"/>
        <v>83.88</v>
      </c>
      <c r="J5" s="7">
        <f t="shared" si="3"/>
        <v>3</v>
      </c>
      <c r="K5" s="11"/>
    </row>
    <row r="6" s="3" customFormat="1" ht="25.95" customHeight="1" spans="1:11">
      <c r="A6" s="7">
        <v>4</v>
      </c>
      <c r="B6" s="7">
        <v>202201117</v>
      </c>
      <c r="C6" s="7" t="s">
        <v>12</v>
      </c>
      <c r="D6" s="7">
        <v>13</v>
      </c>
      <c r="E6" s="7">
        <v>68</v>
      </c>
      <c r="F6" s="7">
        <f t="shared" si="0"/>
        <v>27.2</v>
      </c>
      <c r="G6" s="7">
        <v>89.6</v>
      </c>
      <c r="H6" s="7">
        <f t="shared" si="1"/>
        <v>53.76</v>
      </c>
      <c r="I6" s="10">
        <f t="shared" si="2"/>
        <v>80.96</v>
      </c>
      <c r="J6" s="7">
        <f t="shared" si="3"/>
        <v>4</v>
      </c>
      <c r="K6" s="11"/>
    </row>
    <row r="7" s="3" customFormat="1" ht="25.95" customHeight="1" spans="1:11">
      <c r="A7" s="7">
        <v>5</v>
      </c>
      <c r="B7" s="7">
        <v>202201201</v>
      </c>
      <c r="C7" s="7" t="s">
        <v>12</v>
      </c>
      <c r="D7" s="7">
        <v>13</v>
      </c>
      <c r="E7" s="7">
        <v>67.5</v>
      </c>
      <c r="F7" s="7">
        <f t="shared" si="0"/>
        <v>27</v>
      </c>
      <c r="G7" s="7">
        <v>89.6</v>
      </c>
      <c r="H7" s="7">
        <f t="shared" si="1"/>
        <v>53.76</v>
      </c>
      <c r="I7" s="10">
        <f t="shared" si="2"/>
        <v>80.76</v>
      </c>
      <c r="J7" s="7">
        <f t="shared" si="3"/>
        <v>5</v>
      </c>
      <c r="K7" s="11"/>
    </row>
    <row r="8" s="3" customFormat="1" ht="25.95" customHeight="1" spans="1:11">
      <c r="A8" s="7">
        <v>6</v>
      </c>
      <c r="B8" s="7">
        <v>202201160</v>
      </c>
      <c r="C8" s="7" t="s">
        <v>12</v>
      </c>
      <c r="D8" s="7">
        <v>13</v>
      </c>
      <c r="E8" s="7">
        <v>67.5</v>
      </c>
      <c r="F8" s="7">
        <f t="shared" si="0"/>
        <v>27</v>
      </c>
      <c r="G8" s="7">
        <v>89.4</v>
      </c>
      <c r="H8" s="7">
        <f t="shared" si="1"/>
        <v>53.64</v>
      </c>
      <c r="I8" s="10">
        <f t="shared" si="2"/>
        <v>80.64</v>
      </c>
      <c r="J8" s="7">
        <f t="shared" si="3"/>
        <v>6</v>
      </c>
      <c r="K8" s="11"/>
    </row>
    <row r="9" s="3" customFormat="1" ht="25.95" customHeight="1" spans="1:11">
      <c r="A9" s="7">
        <v>7</v>
      </c>
      <c r="B9" s="7">
        <v>202201071</v>
      </c>
      <c r="C9" s="7" t="s">
        <v>12</v>
      </c>
      <c r="D9" s="7">
        <v>13</v>
      </c>
      <c r="E9" s="7">
        <v>68.5</v>
      </c>
      <c r="F9" s="7">
        <f t="shared" si="0"/>
        <v>27.4</v>
      </c>
      <c r="G9" s="7">
        <v>88.2</v>
      </c>
      <c r="H9" s="7">
        <f t="shared" si="1"/>
        <v>52.92</v>
      </c>
      <c r="I9" s="10">
        <f t="shared" si="2"/>
        <v>80.32</v>
      </c>
      <c r="J9" s="7">
        <f t="shared" si="3"/>
        <v>7</v>
      </c>
      <c r="K9" s="11"/>
    </row>
    <row r="10" s="3" customFormat="1" ht="25.95" customHeight="1" spans="1:11">
      <c r="A10" s="7">
        <v>8</v>
      </c>
      <c r="B10" s="7">
        <v>202201163</v>
      </c>
      <c r="C10" s="7" t="s">
        <v>12</v>
      </c>
      <c r="D10" s="7">
        <v>13</v>
      </c>
      <c r="E10" s="7">
        <v>70</v>
      </c>
      <c r="F10" s="7">
        <f t="shared" si="0"/>
        <v>28</v>
      </c>
      <c r="G10" s="7">
        <v>86.8</v>
      </c>
      <c r="H10" s="7">
        <f t="shared" si="1"/>
        <v>52.08</v>
      </c>
      <c r="I10" s="10">
        <f t="shared" si="2"/>
        <v>80.08</v>
      </c>
      <c r="J10" s="7">
        <f t="shared" si="3"/>
        <v>8</v>
      </c>
      <c r="K10" s="11"/>
    </row>
    <row r="11" s="3" customFormat="1" ht="25.95" customHeight="1" spans="1:11">
      <c r="A11" s="7">
        <v>9</v>
      </c>
      <c r="B11" s="7">
        <v>202201076</v>
      </c>
      <c r="C11" s="7" t="s">
        <v>12</v>
      </c>
      <c r="D11" s="7">
        <v>13</v>
      </c>
      <c r="E11" s="7">
        <v>66.5</v>
      </c>
      <c r="F11" s="7">
        <f t="shared" si="0"/>
        <v>26.6</v>
      </c>
      <c r="G11" s="7">
        <v>88.4</v>
      </c>
      <c r="H11" s="7">
        <f t="shared" si="1"/>
        <v>53.04</v>
      </c>
      <c r="I11" s="10">
        <f t="shared" si="2"/>
        <v>79.64</v>
      </c>
      <c r="J11" s="7">
        <f t="shared" si="3"/>
        <v>9</v>
      </c>
      <c r="K11" s="11"/>
    </row>
    <row r="12" s="3" customFormat="1" ht="25.95" customHeight="1" spans="1:11">
      <c r="A12" s="7">
        <v>10</v>
      </c>
      <c r="B12" s="7">
        <v>202201183</v>
      </c>
      <c r="C12" s="7" t="s">
        <v>12</v>
      </c>
      <c r="D12" s="7">
        <v>13</v>
      </c>
      <c r="E12" s="7">
        <v>68</v>
      </c>
      <c r="F12" s="7">
        <f t="shared" si="0"/>
        <v>27.2</v>
      </c>
      <c r="G12" s="7">
        <v>86.2</v>
      </c>
      <c r="H12" s="7">
        <f t="shared" si="1"/>
        <v>51.72</v>
      </c>
      <c r="I12" s="10">
        <f t="shared" si="2"/>
        <v>78.92</v>
      </c>
      <c r="J12" s="7">
        <f t="shared" si="3"/>
        <v>10</v>
      </c>
      <c r="K12" s="11"/>
    </row>
    <row r="13" s="3" customFormat="1" ht="25.95" customHeight="1" spans="1:11">
      <c r="A13" s="7">
        <v>11</v>
      </c>
      <c r="B13" s="7">
        <v>202201120</v>
      </c>
      <c r="C13" s="7" t="s">
        <v>12</v>
      </c>
      <c r="D13" s="7">
        <v>13</v>
      </c>
      <c r="E13" s="7">
        <v>69</v>
      </c>
      <c r="F13" s="7">
        <f t="shared" si="0"/>
        <v>27.6</v>
      </c>
      <c r="G13" s="7">
        <v>84.6</v>
      </c>
      <c r="H13" s="7">
        <f t="shared" si="1"/>
        <v>50.76</v>
      </c>
      <c r="I13" s="10">
        <f t="shared" si="2"/>
        <v>78.36</v>
      </c>
      <c r="J13" s="7">
        <f t="shared" si="3"/>
        <v>11</v>
      </c>
      <c r="K13" s="11"/>
    </row>
    <row r="14" s="3" customFormat="1" ht="25.95" customHeight="1" spans="1:11">
      <c r="A14" s="7">
        <v>12</v>
      </c>
      <c r="B14" s="7">
        <v>202201093</v>
      </c>
      <c r="C14" s="7" t="s">
        <v>12</v>
      </c>
      <c r="D14" s="7">
        <v>13</v>
      </c>
      <c r="E14" s="7">
        <v>71.5</v>
      </c>
      <c r="F14" s="7">
        <f t="shared" si="0"/>
        <v>28.6</v>
      </c>
      <c r="G14" s="7">
        <v>82.8</v>
      </c>
      <c r="H14" s="7">
        <f t="shared" si="1"/>
        <v>49.68</v>
      </c>
      <c r="I14" s="10">
        <f t="shared" si="2"/>
        <v>78.28</v>
      </c>
      <c r="J14" s="7">
        <f t="shared" si="3"/>
        <v>12</v>
      </c>
      <c r="K14" s="11"/>
    </row>
    <row r="15" s="3" customFormat="1" ht="25.95" customHeight="1" spans="1:11">
      <c r="A15" s="7">
        <v>13</v>
      </c>
      <c r="B15" s="7">
        <v>202201032</v>
      </c>
      <c r="C15" s="7" t="s">
        <v>12</v>
      </c>
      <c r="D15" s="7">
        <v>13</v>
      </c>
      <c r="E15" s="7">
        <v>72.5</v>
      </c>
      <c r="F15" s="7">
        <f t="shared" si="0"/>
        <v>29</v>
      </c>
      <c r="G15" s="7">
        <v>81.6</v>
      </c>
      <c r="H15" s="7">
        <f t="shared" si="1"/>
        <v>48.96</v>
      </c>
      <c r="I15" s="10">
        <f t="shared" si="2"/>
        <v>77.96</v>
      </c>
      <c r="J15" s="7">
        <f t="shared" si="3"/>
        <v>13</v>
      </c>
      <c r="K15" s="11"/>
    </row>
    <row r="16" s="3" customFormat="1" ht="25.95" customHeight="1" spans="1:11">
      <c r="A16" s="7">
        <v>14</v>
      </c>
      <c r="B16" s="7">
        <v>202201059</v>
      </c>
      <c r="C16" s="7" t="s">
        <v>12</v>
      </c>
      <c r="D16" s="7">
        <v>13</v>
      </c>
      <c r="E16" s="7">
        <v>73.5</v>
      </c>
      <c r="F16" s="7">
        <f t="shared" si="0"/>
        <v>29.4</v>
      </c>
      <c r="G16" s="7">
        <v>80.8</v>
      </c>
      <c r="H16" s="7">
        <f t="shared" si="1"/>
        <v>48.48</v>
      </c>
      <c r="I16" s="10">
        <f t="shared" si="2"/>
        <v>77.88</v>
      </c>
      <c r="J16" s="7">
        <f t="shared" si="3"/>
        <v>14</v>
      </c>
      <c r="K16" s="11"/>
    </row>
    <row r="17" s="3" customFormat="1" ht="25.95" customHeight="1" spans="1:11">
      <c r="A17" s="7">
        <v>15</v>
      </c>
      <c r="B17" s="7">
        <v>202201085</v>
      </c>
      <c r="C17" s="7" t="s">
        <v>12</v>
      </c>
      <c r="D17" s="7">
        <v>13</v>
      </c>
      <c r="E17" s="7">
        <v>73</v>
      </c>
      <c r="F17" s="7">
        <f t="shared" si="0"/>
        <v>29.2</v>
      </c>
      <c r="G17" s="7">
        <v>79.2</v>
      </c>
      <c r="H17" s="7">
        <f t="shared" si="1"/>
        <v>47.52</v>
      </c>
      <c r="I17" s="10">
        <f t="shared" si="2"/>
        <v>76.72</v>
      </c>
      <c r="J17" s="7">
        <f t="shared" si="3"/>
        <v>15</v>
      </c>
      <c r="K17" s="11"/>
    </row>
    <row r="18" s="3" customFormat="1" ht="25.95" customHeight="1" spans="1:11">
      <c r="A18" s="7">
        <v>16</v>
      </c>
      <c r="B18" s="7">
        <v>202201195</v>
      </c>
      <c r="C18" s="7" t="s">
        <v>12</v>
      </c>
      <c r="D18" s="7">
        <v>13</v>
      </c>
      <c r="E18" s="7">
        <v>69</v>
      </c>
      <c r="F18" s="7">
        <f t="shared" si="0"/>
        <v>27.6</v>
      </c>
      <c r="G18" s="7">
        <v>81.4</v>
      </c>
      <c r="H18" s="7">
        <f t="shared" si="1"/>
        <v>48.84</v>
      </c>
      <c r="I18" s="10">
        <f t="shared" si="2"/>
        <v>76.44</v>
      </c>
      <c r="J18" s="7">
        <f t="shared" si="3"/>
        <v>16</v>
      </c>
      <c r="K18" s="11"/>
    </row>
    <row r="19" s="3" customFormat="1" ht="25.95" customHeight="1" spans="1:11">
      <c r="A19" s="7">
        <v>17</v>
      </c>
      <c r="B19" s="7">
        <v>202201185</v>
      </c>
      <c r="C19" s="7" t="s">
        <v>12</v>
      </c>
      <c r="D19" s="7">
        <v>13</v>
      </c>
      <c r="E19" s="7">
        <v>72</v>
      </c>
      <c r="F19" s="7">
        <f t="shared" si="0"/>
        <v>28.8</v>
      </c>
      <c r="G19" s="7">
        <v>79.2</v>
      </c>
      <c r="H19" s="7">
        <f t="shared" si="1"/>
        <v>47.52</v>
      </c>
      <c r="I19" s="10">
        <f t="shared" si="2"/>
        <v>76.32</v>
      </c>
      <c r="J19" s="7">
        <f t="shared" si="3"/>
        <v>17</v>
      </c>
      <c r="K19" s="11"/>
    </row>
    <row r="20" s="3" customFormat="1" ht="25.95" customHeight="1" spans="1:11">
      <c r="A20" s="7">
        <v>18</v>
      </c>
      <c r="B20" s="7">
        <v>202201011</v>
      </c>
      <c r="C20" s="7" t="s">
        <v>12</v>
      </c>
      <c r="D20" s="7">
        <v>13</v>
      </c>
      <c r="E20" s="7">
        <v>70.5</v>
      </c>
      <c r="F20" s="7">
        <f t="shared" si="0"/>
        <v>28.2</v>
      </c>
      <c r="G20" s="7">
        <v>79.4</v>
      </c>
      <c r="H20" s="7">
        <f t="shared" si="1"/>
        <v>47.64</v>
      </c>
      <c r="I20" s="10">
        <f t="shared" si="2"/>
        <v>75.84</v>
      </c>
      <c r="J20" s="7">
        <f t="shared" si="3"/>
        <v>18</v>
      </c>
      <c r="K20" s="11"/>
    </row>
    <row r="21" s="3" customFormat="1" ht="25.95" customHeight="1" spans="1:11">
      <c r="A21" s="7">
        <v>19</v>
      </c>
      <c r="B21" s="7">
        <v>202201098</v>
      </c>
      <c r="C21" s="7" t="s">
        <v>12</v>
      </c>
      <c r="D21" s="7">
        <v>13</v>
      </c>
      <c r="E21" s="7">
        <v>66.5</v>
      </c>
      <c r="F21" s="7">
        <f t="shared" si="0"/>
        <v>26.6</v>
      </c>
      <c r="G21" s="7">
        <v>81.8</v>
      </c>
      <c r="H21" s="7">
        <f t="shared" si="1"/>
        <v>49.08</v>
      </c>
      <c r="I21" s="10">
        <f t="shared" si="2"/>
        <v>75.68</v>
      </c>
      <c r="J21" s="7">
        <f t="shared" si="3"/>
        <v>19</v>
      </c>
      <c r="K21" s="11"/>
    </row>
    <row r="22" s="3" customFormat="1" ht="25.95" customHeight="1" spans="1:11">
      <c r="A22" s="7">
        <v>20</v>
      </c>
      <c r="B22" s="7">
        <v>202201055</v>
      </c>
      <c r="C22" s="7" t="s">
        <v>12</v>
      </c>
      <c r="D22" s="7">
        <v>13</v>
      </c>
      <c r="E22" s="7">
        <v>66</v>
      </c>
      <c r="F22" s="7">
        <f t="shared" si="0"/>
        <v>26.4</v>
      </c>
      <c r="G22" s="7">
        <v>82</v>
      </c>
      <c r="H22" s="7">
        <f t="shared" si="1"/>
        <v>49.2</v>
      </c>
      <c r="I22" s="10">
        <f t="shared" si="2"/>
        <v>75.6</v>
      </c>
      <c r="J22" s="7">
        <f t="shared" si="3"/>
        <v>20</v>
      </c>
      <c r="K22" s="11"/>
    </row>
    <row r="23" s="3" customFormat="1" ht="25.95" customHeight="1" spans="1:11">
      <c r="A23" s="7">
        <v>21</v>
      </c>
      <c r="B23" s="7">
        <v>202201129</v>
      </c>
      <c r="C23" s="7" t="s">
        <v>12</v>
      </c>
      <c r="D23" s="7">
        <v>13</v>
      </c>
      <c r="E23" s="7">
        <v>66</v>
      </c>
      <c r="F23" s="7">
        <f t="shared" si="0"/>
        <v>26.4</v>
      </c>
      <c r="G23" s="7">
        <v>81.8</v>
      </c>
      <c r="H23" s="7">
        <f t="shared" si="1"/>
        <v>49.08</v>
      </c>
      <c r="I23" s="10">
        <f t="shared" si="2"/>
        <v>75.48</v>
      </c>
      <c r="J23" s="7">
        <f t="shared" si="3"/>
        <v>21</v>
      </c>
      <c r="K23" s="11"/>
    </row>
    <row r="24" s="3" customFormat="1" ht="25.95" customHeight="1" spans="1:11">
      <c r="A24" s="7">
        <v>22</v>
      </c>
      <c r="B24" s="7">
        <v>202201081</v>
      </c>
      <c r="C24" s="7" t="s">
        <v>12</v>
      </c>
      <c r="D24" s="7">
        <v>13</v>
      </c>
      <c r="E24" s="7">
        <v>68.5</v>
      </c>
      <c r="F24" s="7">
        <f t="shared" si="0"/>
        <v>27.4</v>
      </c>
      <c r="G24" s="7">
        <v>79.6</v>
      </c>
      <c r="H24" s="7">
        <f t="shared" si="1"/>
        <v>47.76</v>
      </c>
      <c r="I24" s="10">
        <f t="shared" si="2"/>
        <v>75.16</v>
      </c>
      <c r="J24" s="7">
        <f t="shared" si="3"/>
        <v>22</v>
      </c>
      <c r="K24" s="11"/>
    </row>
    <row r="25" s="3" customFormat="1" ht="25.95" customHeight="1" spans="1:11">
      <c r="A25" s="7">
        <v>23</v>
      </c>
      <c r="B25" s="7">
        <v>202201083</v>
      </c>
      <c r="C25" s="7" t="s">
        <v>12</v>
      </c>
      <c r="D25" s="7">
        <v>13</v>
      </c>
      <c r="E25" s="7">
        <v>71.5</v>
      </c>
      <c r="F25" s="7">
        <f t="shared" si="0"/>
        <v>28.6</v>
      </c>
      <c r="G25" s="7">
        <v>77.4</v>
      </c>
      <c r="H25" s="7">
        <f t="shared" si="1"/>
        <v>46.44</v>
      </c>
      <c r="I25" s="10">
        <f t="shared" si="2"/>
        <v>75.04</v>
      </c>
      <c r="J25" s="7">
        <f t="shared" si="3"/>
        <v>23</v>
      </c>
      <c r="K25" s="11"/>
    </row>
    <row r="26" s="3" customFormat="1" ht="25.95" customHeight="1" spans="1:11">
      <c r="A26" s="7">
        <v>24</v>
      </c>
      <c r="B26" s="7">
        <v>202201008</v>
      </c>
      <c r="C26" s="7" t="s">
        <v>12</v>
      </c>
      <c r="D26" s="7">
        <v>13</v>
      </c>
      <c r="E26" s="7">
        <v>70.5</v>
      </c>
      <c r="F26" s="7">
        <f t="shared" si="0"/>
        <v>28.2</v>
      </c>
      <c r="G26" s="7">
        <v>78</v>
      </c>
      <c r="H26" s="7">
        <f t="shared" si="1"/>
        <v>46.8</v>
      </c>
      <c r="I26" s="10">
        <f t="shared" si="2"/>
        <v>75</v>
      </c>
      <c r="J26" s="7">
        <f t="shared" si="3"/>
        <v>24</v>
      </c>
      <c r="K26" s="11"/>
    </row>
    <row r="27" s="3" customFormat="1" ht="25.95" customHeight="1" spans="1:11">
      <c r="A27" s="7">
        <v>25</v>
      </c>
      <c r="B27" s="7">
        <v>202201026</v>
      </c>
      <c r="C27" s="7" t="s">
        <v>12</v>
      </c>
      <c r="D27" s="7">
        <v>13</v>
      </c>
      <c r="E27" s="7">
        <v>67.5</v>
      </c>
      <c r="F27" s="7">
        <f t="shared" si="0"/>
        <v>27</v>
      </c>
      <c r="G27" s="7">
        <v>79.8</v>
      </c>
      <c r="H27" s="7">
        <f t="shared" si="1"/>
        <v>47.88</v>
      </c>
      <c r="I27" s="10">
        <f t="shared" si="2"/>
        <v>74.88</v>
      </c>
      <c r="J27" s="7">
        <f t="shared" si="3"/>
        <v>25</v>
      </c>
      <c r="K27" s="11"/>
    </row>
    <row r="28" s="3" customFormat="1" ht="25.95" customHeight="1" spans="1:11">
      <c r="A28" s="7">
        <v>26</v>
      </c>
      <c r="B28" s="7">
        <v>202201065</v>
      </c>
      <c r="C28" s="7" t="s">
        <v>12</v>
      </c>
      <c r="D28" s="7">
        <v>13</v>
      </c>
      <c r="E28" s="7">
        <v>70</v>
      </c>
      <c r="F28" s="7">
        <f t="shared" si="0"/>
        <v>28</v>
      </c>
      <c r="G28" s="7">
        <v>77.6</v>
      </c>
      <c r="H28" s="7">
        <f t="shared" si="1"/>
        <v>46.56</v>
      </c>
      <c r="I28" s="10">
        <f t="shared" si="2"/>
        <v>74.56</v>
      </c>
      <c r="J28" s="7">
        <f t="shared" si="3"/>
        <v>26</v>
      </c>
      <c r="K28" s="11"/>
    </row>
    <row r="29" s="3" customFormat="1" ht="25.95" customHeight="1" spans="1:11">
      <c r="A29" s="7">
        <v>27</v>
      </c>
      <c r="B29" s="7">
        <v>202201003</v>
      </c>
      <c r="C29" s="7" t="s">
        <v>12</v>
      </c>
      <c r="D29" s="7">
        <v>13</v>
      </c>
      <c r="E29" s="7">
        <v>70</v>
      </c>
      <c r="F29" s="7">
        <f t="shared" si="0"/>
        <v>28</v>
      </c>
      <c r="G29" s="7">
        <v>77</v>
      </c>
      <c r="H29" s="7">
        <f t="shared" si="1"/>
        <v>46.2</v>
      </c>
      <c r="I29" s="10">
        <f t="shared" si="2"/>
        <v>74.2</v>
      </c>
      <c r="J29" s="7">
        <f t="shared" si="3"/>
        <v>27</v>
      </c>
      <c r="K29" s="11"/>
    </row>
    <row r="30" s="3" customFormat="1" ht="25.95" customHeight="1" spans="1:11">
      <c r="A30" s="7">
        <v>28</v>
      </c>
      <c r="B30" s="7">
        <v>202201088</v>
      </c>
      <c r="C30" s="7" t="s">
        <v>12</v>
      </c>
      <c r="D30" s="7">
        <v>13</v>
      </c>
      <c r="E30" s="7">
        <v>66.5</v>
      </c>
      <c r="F30" s="7">
        <f t="shared" si="0"/>
        <v>26.6</v>
      </c>
      <c r="G30" s="7">
        <v>78</v>
      </c>
      <c r="H30" s="7">
        <f t="shared" si="1"/>
        <v>46.8</v>
      </c>
      <c r="I30" s="10">
        <f t="shared" si="2"/>
        <v>73.4</v>
      </c>
      <c r="J30" s="7">
        <f t="shared" si="3"/>
        <v>28</v>
      </c>
      <c r="K30" s="11"/>
    </row>
    <row r="31" s="3" customFormat="1" ht="25.95" customHeight="1" spans="1:11">
      <c r="A31" s="7">
        <v>29</v>
      </c>
      <c r="B31" s="7">
        <v>202201144</v>
      </c>
      <c r="C31" s="7" t="s">
        <v>12</v>
      </c>
      <c r="D31" s="7">
        <v>13</v>
      </c>
      <c r="E31" s="7">
        <v>71.5</v>
      </c>
      <c r="F31" s="7">
        <f t="shared" si="0"/>
        <v>28.6</v>
      </c>
      <c r="G31" s="7">
        <v>73.2</v>
      </c>
      <c r="H31" s="7">
        <f t="shared" si="1"/>
        <v>43.92</v>
      </c>
      <c r="I31" s="10">
        <f t="shared" si="2"/>
        <v>72.52</v>
      </c>
      <c r="J31" s="7">
        <f t="shared" si="3"/>
        <v>29</v>
      </c>
      <c r="K31" s="11"/>
    </row>
    <row r="32" s="3" customFormat="1" ht="25.95" customHeight="1" spans="1:11">
      <c r="A32" s="7">
        <v>30</v>
      </c>
      <c r="B32" s="7">
        <v>202201168</v>
      </c>
      <c r="C32" s="7" t="s">
        <v>12</v>
      </c>
      <c r="D32" s="7">
        <v>13</v>
      </c>
      <c r="E32" s="7">
        <v>68</v>
      </c>
      <c r="F32" s="7">
        <f t="shared" si="0"/>
        <v>27.2</v>
      </c>
      <c r="G32" s="7">
        <v>75.4</v>
      </c>
      <c r="H32" s="7">
        <f t="shared" si="1"/>
        <v>45.24</v>
      </c>
      <c r="I32" s="10">
        <f t="shared" si="2"/>
        <v>72.44</v>
      </c>
      <c r="J32" s="7">
        <f t="shared" si="3"/>
        <v>30</v>
      </c>
      <c r="K32" s="11"/>
    </row>
    <row r="33" s="3" customFormat="1" ht="25.95" customHeight="1" spans="1:11">
      <c r="A33" s="7">
        <v>31</v>
      </c>
      <c r="B33" s="7">
        <v>202201234</v>
      </c>
      <c r="C33" s="7" t="s">
        <v>12</v>
      </c>
      <c r="D33" s="7">
        <v>13</v>
      </c>
      <c r="E33" s="7">
        <v>69</v>
      </c>
      <c r="F33" s="7">
        <f t="shared" si="0"/>
        <v>27.6</v>
      </c>
      <c r="G33" s="7">
        <v>74.2</v>
      </c>
      <c r="H33" s="7">
        <f t="shared" si="1"/>
        <v>44.52</v>
      </c>
      <c r="I33" s="10">
        <f t="shared" si="2"/>
        <v>72.12</v>
      </c>
      <c r="J33" s="7">
        <f t="shared" si="3"/>
        <v>31</v>
      </c>
      <c r="K33" s="11"/>
    </row>
    <row r="34" s="3" customFormat="1" ht="25.95" customHeight="1" spans="1:11">
      <c r="A34" s="7">
        <v>32</v>
      </c>
      <c r="B34" s="7">
        <v>202201025</v>
      </c>
      <c r="C34" s="7" t="s">
        <v>12</v>
      </c>
      <c r="D34" s="7">
        <v>13</v>
      </c>
      <c r="E34" s="7">
        <v>67</v>
      </c>
      <c r="F34" s="7">
        <f t="shared" si="0"/>
        <v>26.8</v>
      </c>
      <c r="G34" s="7">
        <v>75.4</v>
      </c>
      <c r="H34" s="7">
        <f t="shared" si="1"/>
        <v>45.24</v>
      </c>
      <c r="I34" s="10">
        <f t="shared" si="2"/>
        <v>72.04</v>
      </c>
      <c r="J34" s="7">
        <f t="shared" si="3"/>
        <v>32</v>
      </c>
      <c r="K34" s="11"/>
    </row>
    <row r="35" s="3" customFormat="1" ht="25.95" customHeight="1" spans="1:11">
      <c r="A35" s="7">
        <v>33</v>
      </c>
      <c r="B35" s="7">
        <v>202201007</v>
      </c>
      <c r="C35" s="7" t="s">
        <v>12</v>
      </c>
      <c r="D35" s="7">
        <v>13</v>
      </c>
      <c r="E35" s="7">
        <v>67.5</v>
      </c>
      <c r="F35" s="7">
        <f t="shared" ref="F35:F66" si="4">E35*40%</f>
        <v>27</v>
      </c>
      <c r="G35" s="7">
        <v>71.6</v>
      </c>
      <c r="H35" s="7">
        <f t="shared" ref="H35:H66" si="5">G35*60%</f>
        <v>42.96</v>
      </c>
      <c r="I35" s="10">
        <f t="shared" ref="I35:I66" si="6">F35+H35</f>
        <v>69.96</v>
      </c>
      <c r="J35" s="7">
        <f t="shared" si="3"/>
        <v>33</v>
      </c>
      <c r="K35" s="11"/>
    </row>
    <row r="36" s="3" customFormat="1" ht="25.95" customHeight="1" spans="1:11">
      <c r="A36" s="7">
        <v>34</v>
      </c>
      <c r="B36" s="7">
        <v>202201243</v>
      </c>
      <c r="C36" s="7" t="s">
        <v>12</v>
      </c>
      <c r="D36" s="7">
        <v>13</v>
      </c>
      <c r="E36" s="7">
        <v>71</v>
      </c>
      <c r="F36" s="7">
        <f t="shared" si="4"/>
        <v>28.4</v>
      </c>
      <c r="G36" s="7">
        <v>65.8</v>
      </c>
      <c r="H36" s="7">
        <f t="shared" si="5"/>
        <v>39.48</v>
      </c>
      <c r="I36" s="10">
        <f t="shared" si="6"/>
        <v>67.88</v>
      </c>
      <c r="J36" s="7">
        <f t="shared" si="3"/>
        <v>34</v>
      </c>
      <c r="K36" s="11"/>
    </row>
    <row r="37" s="3" customFormat="1" ht="25.95" customHeight="1" spans="1:11">
      <c r="A37" s="7">
        <v>35</v>
      </c>
      <c r="B37" s="7">
        <v>202201232</v>
      </c>
      <c r="C37" s="7" t="s">
        <v>12</v>
      </c>
      <c r="D37" s="7">
        <v>13</v>
      </c>
      <c r="E37" s="7">
        <v>67</v>
      </c>
      <c r="F37" s="7">
        <f t="shared" si="4"/>
        <v>26.8</v>
      </c>
      <c r="G37" s="7">
        <v>68.2</v>
      </c>
      <c r="H37" s="7">
        <f t="shared" si="5"/>
        <v>40.92</v>
      </c>
      <c r="I37" s="10">
        <f t="shared" si="6"/>
        <v>67.72</v>
      </c>
      <c r="J37" s="7">
        <f t="shared" si="3"/>
        <v>35</v>
      </c>
      <c r="K37" s="11"/>
    </row>
    <row r="38" s="3" customFormat="1" ht="25.95" customHeight="1" spans="1:11">
      <c r="A38" s="7">
        <v>36</v>
      </c>
      <c r="B38" s="7">
        <v>202201095</v>
      </c>
      <c r="C38" s="7" t="s">
        <v>12</v>
      </c>
      <c r="D38" s="7">
        <v>13</v>
      </c>
      <c r="E38" s="7">
        <v>72.5</v>
      </c>
      <c r="F38" s="7">
        <f t="shared" si="4"/>
        <v>29</v>
      </c>
      <c r="G38" s="7"/>
      <c r="H38" s="7">
        <f t="shared" si="5"/>
        <v>0</v>
      </c>
      <c r="I38" s="10">
        <f t="shared" si="6"/>
        <v>29</v>
      </c>
      <c r="J38" s="7">
        <f t="shared" si="3"/>
        <v>36</v>
      </c>
      <c r="K38" s="11" t="s">
        <v>13</v>
      </c>
    </row>
    <row r="39" s="3" customFormat="1" ht="25.95" customHeight="1" spans="1:11">
      <c r="A39" s="7">
        <v>37</v>
      </c>
      <c r="B39" s="7">
        <v>202201215</v>
      </c>
      <c r="C39" s="7" t="s">
        <v>12</v>
      </c>
      <c r="D39" s="7">
        <v>13</v>
      </c>
      <c r="E39" s="7">
        <v>71</v>
      </c>
      <c r="F39" s="7">
        <f t="shared" si="4"/>
        <v>28.4</v>
      </c>
      <c r="G39" s="7"/>
      <c r="H39" s="7">
        <f t="shared" si="5"/>
        <v>0</v>
      </c>
      <c r="I39" s="10">
        <f t="shared" si="6"/>
        <v>28.4</v>
      </c>
      <c r="J39" s="7">
        <f t="shared" si="3"/>
        <v>37</v>
      </c>
      <c r="K39" s="11" t="s">
        <v>13</v>
      </c>
    </row>
    <row r="40" s="3" customFormat="1" ht="25.95" customHeight="1" spans="1:11">
      <c r="A40" s="7">
        <v>38</v>
      </c>
      <c r="B40" s="7">
        <v>202201141</v>
      </c>
      <c r="C40" s="7" t="s">
        <v>12</v>
      </c>
      <c r="D40" s="7">
        <v>13</v>
      </c>
      <c r="E40" s="7">
        <v>68</v>
      </c>
      <c r="F40" s="7">
        <f t="shared" si="4"/>
        <v>27.2</v>
      </c>
      <c r="G40" s="7"/>
      <c r="H40" s="7">
        <f t="shared" si="5"/>
        <v>0</v>
      </c>
      <c r="I40" s="10">
        <f t="shared" si="6"/>
        <v>27.2</v>
      </c>
      <c r="J40" s="7">
        <f t="shared" si="3"/>
        <v>38</v>
      </c>
      <c r="K40" s="11" t="s">
        <v>13</v>
      </c>
    </row>
    <row r="41" s="3" customFormat="1" ht="25.95" customHeight="1" spans="1:11">
      <c r="A41" s="7">
        <v>39</v>
      </c>
      <c r="B41" s="7">
        <v>202201105</v>
      </c>
      <c r="C41" s="7" t="s">
        <v>12</v>
      </c>
      <c r="D41" s="7">
        <v>13</v>
      </c>
      <c r="E41" s="7">
        <v>67.5</v>
      </c>
      <c r="F41" s="7">
        <f t="shared" si="4"/>
        <v>27</v>
      </c>
      <c r="G41" s="7"/>
      <c r="H41" s="7">
        <f t="shared" si="5"/>
        <v>0</v>
      </c>
      <c r="I41" s="10">
        <f t="shared" si="6"/>
        <v>27</v>
      </c>
      <c r="J41" s="7">
        <f t="shared" si="3"/>
        <v>39</v>
      </c>
      <c r="K41" s="11" t="s">
        <v>13</v>
      </c>
    </row>
    <row r="42" s="3" customFormat="1" ht="25.95" customHeight="1" spans="1:11">
      <c r="A42" s="7">
        <v>40</v>
      </c>
      <c r="B42" s="7">
        <v>202202050</v>
      </c>
      <c r="C42" s="7" t="s">
        <v>14</v>
      </c>
      <c r="D42" s="7">
        <v>10</v>
      </c>
      <c r="E42" s="7">
        <v>73</v>
      </c>
      <c r="F42" s="7">
        <f t="shared" si="4"/>
        <v>29.2</v>
      </c>
      <c r="G42" s="7">
        <v>91.6</v>
      </c>
      <c r="H42" s="7">
        <f t="shared" si="5"/>
        <v>54.96</v>
      </c>
      <c r="I42" s="10">
        <f t="shared" si="6"/>
        <v>84.16</v>
      </c>
      <c r="J42" s="7">
        <f t="shared" ref="J42:J73" si="7">RANK(I42,$I$42:$I$73)</f>
        <v>1</v>
      </c>
      <c r="K42" s="11"/>
    </row>
    <row r="43" s="3" customFormat="1" ht="25.95" customHeight="1" spans="1:11">
      <c r="A43" s="7">
        <v>41</v>
      </c>
      <c r="B43" s="7">
        <v>202202056</v>
      </c>
      <c r="C43" s="7" t="s">
        <v>14</v>
      </c>
      <c r="D43" s="7">
        <v>10</v>
      </c>
      <c r="E43" s="7">
        <v>69</v>
      </c>
      <c r="F43" s="7">
        <f t="shared" si="4"/>
        <v>27.6</v>
      </c>
      <c r="G43" s="7">
        <v>91.6</v>
      </c>
      <c r="H43" s="7">
        <f t="shared" si="5"/>
        <v>54.96</v>
      </c>
      <c r="I43" s="10">
        <f t="shared" si="6"/>
        <v>82.56</v>
      </c>
      <c r="J43" s="7">
        <f t="shared" si="7"/>
        <v>2</v>
      </c>
      <c r="K43" s="11"/>
    </row>
    <row r="44" s="3" customFormat="1" ht="25.95" customHeight="1" spans="1:11">
      <c r="A44" s="7">
        <v>42</v>
      </c>
      <c r="B44" s="7">
        <v>202202081</v>
      </c>
      <c r="C44" s="7" t="s">
        <v>14</v>
      </c>
      <c r="D44" s="7">
        <v>10</v>
      </c>
      <c r="E44" s="7">
        <v>78</v>
      </c>
      <c r="F44" s="7">
        <f t="shared" si="4"/>
        <v>31.2</v>
      </c>
      <c r="G44" s="7">
        <v>84.4</v>
      </c>
      <c r="H44" s="7">
        <f t="shared" si="5"/>
        <v>50.64</v>
      </c>
      <c r="I44" s="10">
        <f t="shared" si="6"/>
        <v>81.84</v>
      </c>
      <c r="J44" s="7">
        <f t="shared" si="7"/>
        <v>3</v>
      </c>
      <c r="K44" s="11"/>
    </row>
    <row r="45" s="3" customFormat="1" ht="25.95" customHeight="1" spans="1:11">
      <c r="A45" s="7">
        <v>43</v>
      </c>
      <c r="B45" s="7">
        <v>202202039</v>
      </c>
      <c r="C45" s="7" t="s">
        <v>14</v>
      </c>
      <c r="D45" s="7">
        <v>10</v>
      </c>
      <c r="E45" s="7">
        <v>68.5</v>
      </c>
      <c r="F45" s="7">
        <f t="shared" si="4"/>
        <v>27.4</v>
      </c>
      <c r="G45" s="7">
        <v>89.8</v>
      </c>
      <c r="H45" s="7">
        <f t="shared" si="5"/>
        <v>53.88</v>
      </c>
      <c r="I45" s="10">
        <f t="shared" si="6"/>
        <v>81.28</v>
      </c>
      <c r="J45" s="7">
        <f t="shared" si="7"/>
        <v>4</v>
      </c>
      <c r="K45" s="11"/>
    </row>
    <row r="46" s="3" customFormat="1" ht="25.95" customHeight="1" spans="1:11">
      <c r="A46" s="7">
        <v>44</v>
      </c>
      <c r="B46" s="7">
        <v>202202075</v>
      </c>
      <c r="C46" s="7" t="s">
        <v>14</v>
      </c>
      <c r="D46" s="7">
        <v>10</v>
      </c>
      <c r="E46" s="7">
        <v>71</v>
      </c>
      <c r="F46" s="7">
        <f t="shared" si="4"/>
        <v>28.4</v>
      </c>
      <c r="G46" s="7">
        <v>87.6</v>
      </c>
      <c r="H46" s="7">
        <f t="shared" si="5"/>
        <v>52.56</v>
      </c>
      <c r="I46" s="10">
        <f t="shared" si="6"/>
        <v>80.96</v>
      </c>
      <c r="J46" s="7">
        <f t="shared" si="7"/>
        <v>5</v>
      </c>
      <c r="K46" s="11"/>
    </row>
    <row r="47" s="3" customFormat="1" ht="25.95" customHeight="1" spans="1:11">
      <c r="A47" s="7">
        <v>45</v>
      </c>
      <c r="B47" s="7">
        <v>202202047</v>
      </c>
      <c r="C47" s="7" t="s">
        <v>14</v>
      </c>
      <c r="D47" s="7">
        <v>10</v>
      </c>
      <c r="E47" s="7">
        <v>68.5</v>
      </c>
      <c r="F47" s="7">
        <f t="shared" si="4"/>
        <v>27.4</v>
      </c>
      <c r="G47" s="7">
        <v>88.6</v>
      </c>
      <c r="H47" s="7">
        <f t="shared" si="5"/>
        <v>53.16</v>
      </c>
      <c r="I47" s="10">
        <f t="shared" si="6"/>
        <v>80.56</v>
      </c>
      <c r="J47" s="7">
        <f t="shared" si="7"/>
        <v>6</v>
      </c>
      <c r="K47" s="11"/>
    </row>
    <row r="48" s="3" customFormat="1" ht="25.95" customHeight="1" spans="1:11">
      <c r="A48" s="7">
        <v>46</v>
      </c>
      <c r="B48" s="7">
        <v>202202068</v>
      </c>
      <c r="C48" s="7" t="s">
        <v>14</v>
      </c>
      <c r="D48" s="7">
        <v>10</v>
      </c>
      <c r="E48" s="7">
        <v>67</v>
      </c>
      <c r="F48" s="7">
        <f t="shared" si="4"/>
        <v>26.8</v>
      </c>
      <c r="G48" s="7">
        <v>87.6</v>
      </c>
      <c r="H48" s="7">
        <f t="shared" si="5"/>
        <v>52.56</v>
      </c>
      <c r="I48" s="10">
        <f t="shared" si="6"/>
        <v>79.36</v>
      </c>
      <c r="J48" s="7">
        <f t="shared" si="7"/>
        <v>7</v>
      </c>
      <c r="K48" s="11"/>
    </row>
    <row r="49" s="3" customFormat="1" ht="25.95" customHeight="1" spans="1:11">
      <c r="A49" s="7">
        <v>47</v>
      </c>
      <c r="B49" s="7">
        <v>202202188</v>
      </c>
      <c r="C49" s="7" t="s">
        <v>14</v>
      </c>
      <c r="D49" s="7">
        <v>10</v>
      </c>
      <c r="E49" s="7">
        <v>67.5</v>
      </c>
      <c r="F49" s="7">
        <f t="shared" si="4"/>
        <v>27</v>
      </c>
      <c r="G49" s="7">
        <v>87</v>
      </c>
      <c r="H49" s="7">
        <f t="shared" si="5"/>
        <v>52.2</v>
      </c>
      <c r="I49" s="10">
        <f t="shared" si="6"/>
        <v>79.2</v>
      </c>
      <c r="J49" s="7">
        <f t="shared" si="7"/>
        <v>8</v>
      </c>
      <c r="K49" s="11"/>
    </row>
    <row r="50" s="3" customFormat="1" ht="25.95" customHeight="1" spans="1:11">
      <c r="A50" s="7">
        <v>48</v>
      </c>
      <c r="B50" s="7">
        <v>202202148</v>
      </c>
      <c r="C50" s="7" t="s">
        <v>14</v>
      </c>
      <c r="D50" s="7">
        <v>10</v>
      </c>
      <c r="E50" s="7">
        <v>65.5</v>
      </c>
      <c r="F50" s="7">
        <f t="shared" si="4"/>
        <v>26.2</v>
      </c>
      <c r="G50" s="7">
        <v>86</v>
      </c>
      <c r="H50" s="7">
        <f t="shared" si="5"/>
        <v>51.6</v>
      </c>
      <c r="I50" s="10">
        <f t="shared" si="6"/>
        <v>77.8</v>
      </c>
      <c r="J50" s="7">
        <f t="shared" si="7"/>
        <v>9</v>
      </c>
      <c r="K50" s="11"/>
    </row>
    <row r="51" s="3" customFormat="1" ht="25.95" customHeight="1" spans="1:11">
      <c r="A51" s="7">
        <v>49</v>
      </c>
      <c r="B51" s="7">
        <v>202202145</v>
      </c>
      <c r="C51" s="7" t="s">
        <v>14</v>
      </c>
      <c r="D51" s="7">
        <v>10</v>
      </c>
      <c r="E51" s="7">
        <v>69.5</v>
      </c>
      <c r="F51" s="7">
        <f t="shared" si="4"/>
        <v>27.8</v>
      </c>
      <c r="G51" s="7">
        <v>82.8</v>
      </c>
      <c r="H51" s="7">
        <f t="shared" si="5"/>
        <v>49.68</v>
      </c>
      <c r="I51" s="10">
        <f t="shared" si="6"/>
        <v>77.48</v>
      </c>
      <c r="J51" s="7">
        <f t="shared" si="7"/>
        <v>10</v>
      </c>
      <c r="K51" s="11"/>
    </row>
    <row r="52" s="3" customFormat="1" ht="25.95" customHeight="1" spans="1:11">
      <c r="A52" s="7">
        <v>50</v>
      </c>
      <c r="B52" s="7">
        <v>202202058</v>
      </c>
      <c r="C52" s="7" t="s">
        <v>14</v>
      </c>
      <c r="D52" s="7">
        <v>10</v>
      </c>
      <c r="E52" s="7">
        <v>68.5</v>
      </c>
      <c r="F52" s="7">
        <f t="shared" si="4"/>
        <v>27.4</v>
      </c>
      <c r="G52" s="7">
        <v>82.4</v>
      </c>
      <c r="H52" s="7">
        <f t="shared" si="5"/>
        <v>49.44</v>
      </c>
      <c r="I52" s="10">
        <f t="shared" si="6"/>
        <v>76.84</v>
      </c>
      <c r="J52" s="7">
        <f t="shared" si="7"/>
        <v>11</v>
      </c>
      <c r="K52" s="11"/>
    </row>
    <row r="53" s="3" customFormat="1" ht="25.95" customHeight="1" spans="1:11">
      <c r="A53" s="7">
        <v>51</v>
      </c>
      <c r="B53" s="7">
        <v>202202076</v>
      </c>
      <c r="C53" s="7" t="s">
        <v>14</v>
      </c>
      <c r="D53" s="7">
        <v>10</v>
      </c>
      <c r="E53" s="7">
        <v>68.5</v>
      </c>
      <c r="F53" s="7">
        <f t="shared" si="4"/>
        <v>27.4</v>
      </c>
      <c r="G53" s="7">
        <v>82</v>
      </c>
      <c r="H53" s="7">
        <f t="shared" si="5"/>
        <v>49.2</v>
      </c>
      <c r="I53" s="10">
        <f t="shared" si="6"/>
        <v>76.6</v>
      </c>
      <c r="J53" s="7">
        <f t="shared" si="7"/>
        <v>12</v>
      </c>
      <c r="K53" s="11"/>
    </row>
    <row r="54" s="3" customFormat="1" ht="25.95" customHeight="1" spans="1:11">
      <c r="A54" s="7">
        <v>52</v>
      </c>
      <c r="B54" s="7">
        <v>202202146</v>
      </c>
      <c r="C54" s="7" t="s">
        <v>14</v>
      </c>
      <c r="D54" s="7">
        <v>10</v>
      </c>
      <c r="E54" s="7">
        <v>68</v>
      </c>
      <c r="F54" s="7">
        <f t="shared" si="4"/>
        <v>27.2</v>
      </c>
      <c r="G54" s="7">
        <v>82</v>
      </c>
      <c r="H54" s="7">
        <f t="shared" si="5"/>
        <v>49.2</v>
      </c>
      <c r="I54" s="10">
        <f t="shared" si="6"/>
        <v>76.4</v>
      </c>
      <c r="J54" s="7">
        <f t="shared" si="7"/>
        <v>13</v>
      </c>
      <c r="K54" s="11"/>
    </row>
    <row r="55" s="3" customFormat="1" ht="25.95" customHeight="1" spans="1:11">
      <c r="A55" s="7">
        <v>53</v>
      </c>
      <c r="B55" s="7">
        <v>202202062</v>
      </c>
      <c r="C55" s="7" t="s">
        <v>14</v>
      </c>
      <c r="D55" s="7">
        <v>10</v>
      </c>
      <c r="E55" s="7">
        <v>72.5</v>
      </c>
      <c r="F55" s="7">
        <f t="shared" si="4"/>
        <v>29</v>
      </c>
      <c r="G55" s="7">
        <v>78.8</v>
      </c>
      <c r="H55" s="7">
        <f t="shared" si="5"/>
        <v>47.28</v>
      </c>
      <c r="I55" s="10">
        <f t="shared" si="6"/>
        <v>76.28</v>
      </c>
      <c r="J55" s="7">
        <f t="shared" si="7"/>
        <v>14</v>
      </c>
      <c r="K55" s="11"/>
    </row>
    <row r="56" s="3" customFormat="1" ht="25.95" customHeight="1" spans="1:11">
      <c r="A56" s="7">
        <v>54</v>
      </c>
      <c r="B56" s="7">
        <v>202202018</v>
      </c>
      <c r="C56" s="7" t="s">
        <v>14</v>
      </c>
      <c r="D56" s="7">
        <v>10</v>
      </c>
      <c r="E56" s="7">
        <v>70.5</v>
      </c>
      <c r="F56" s="7">
        <f t="shared" si="4"/>
        <v>28.2</v>
      </c>
      <c r="G56" s="7">
        <v>80</v>
      </c>
      <c r="H56" s="7">
        <f t="shared" si="5"/>
        <v>48</v>
      </c>
      <c r="I56" s="10">
        <f t="shared" si="6"/>
        <v>76.2</v>
      </c>
      <c r="J56" s="7">
        <f t="shared" si="7"/>
        <v>15</v>
      </c>
      <c r="K56" s="11"/>
    </row>
    <row r="57" s="3" customFormat="1" ht="25.95" customHeight="1" spans="1:11">
      <c r="A57" s="7">
        <v>55</v>
      </c>
      <c r="B57" s="7">
        <v>202202077</v>
      </c>
      <c r="C57" s="7" t="s">
        <v>14</v>
      </c>
      <c r="D57" s="7">
        <v>10</v>
      </c>
      <c r="E57" s="7">
        <v>69.5</v>
      </c>
      <c r="F57" s="7">
        <f t="shared" si="4"/>
        <v>27.8</v>
      </c>
      <c r="G57" s="7">
        <v>79.6</v>
      </c>
      <c r="H57" s="7">
        <f t="shared" si="5"/>
        <v>47.76</v>
      </c>
      <c r="I57" s="10">
        <f t="shared" si="6"/>
        <v>75.56</v>
      </c>
      <c r="J57" s="7">
        <f t="shared" si="7"/>
        <v>16</v>
      </c>
      <c r="K57" s="11"/>
    </row>
    <row r="58" s="3" customFormat="1" ht="25.95" customHeight="1" spans="1:11">
      <c r="A58" s="7">
        <v>56</v>
      </c>
      <c r="B58" s="7">
        <v>202202153</v>
      </c>
      <c r="C58" s="7" t="s">
        <v>14</v>
      </c>
      <c r="D58" s="7">
        <v>10</v>
      </c>
      <c r="E58" s="7">
        <v>68.5</v>
      </c>
      <c r="F58" s="7">
        <f t="shared" si="4"/>
        <v>27.4</v>
      </c>
      <c r="G58" s="7">
        <v>80</v>
      </c>
      <c r="H58" s="7">
        <f t="shared" si="5"/>
        <v>48</v>
      </c>
      <c r="I58" s="10">
        <f t="shared" si="6"/>
        <v>75.4</v>
      </c>
      <c r="J58" s="7">
        <f t="shared" si="7"/>
        <v>17</v>
      </c>
      <c r="K58" s="11"/>
    </row>
    <row r="59" s="3" customFormat="1" ht="25.95" customHeight="1" spans="1:11">
      <c r="A59" s="7">
        <v>57</v>
      </c>
      <c r="B59" s="7">
        <v>202202019</v>
      </c>
      <c r="C59" s="7" t="s">
        <v>14</v>
      </c>
      <c r="D59" s="7">
        <v>10</v>
      </c>
      <c r="E59" s="7">
        <v>72</v>
      </c>
      <c r="F59" s="7">
        <f t="shared" si="4"/>
        <v>28.8</v>
      </c>
      <c r="G59" s="7">
        <v>77.2</v>
      </c>
      <c r="H59" s="7">
        <f t="shared" si="5"/>
        <v>46.32</v>
      </c>
      <c r="I59" s="10">
        <f t="shared" si="6"/>
        <v>75.12</v>
      </c>
      <c r="J59" s="7">
        <f t="shared" si="7"/>
        <v>18</v>
      </c>
      <c r="K59" s="11"/>
    </row>
    <row r="60" s="3" customFormat="1" ht="25.95" customHeight="1" spans="1:11">
      <c r="A60" s="7">
        <v>58</v>
      </c>
      <c r="B60" s="7">
        <v>202202004</v>
      </c>
      <c r="C60" s="7" t="s">
        <v>14</v>
      </c>
      <c r="D60" s="7">
        <v>10</v>
      </c>
      <c r="E60" s="7">
        <v>67.5</v>
      </c>
      <c r="F60" s="7">
        <f t="shared" si="4"/>
        <v>27</v>
      </c>
      <c r="G60" s="7">
        <v>77.8</v>
      </c>
      <c r="H60" s="7">
        <f t="shared" si="5"/>
        <v>46.68</v>
      </c>
      <c r="I60" s="10">
        <f t="shared" si="6"/>
        <v>73.68</v>
      </c>
      <c r="J60" s="7">
        <f t="shared" si="7"/>
        <v>19</v>
      </c>
      <c r="K60" s="11"/>
    </row>
    <row r="61" s="3" customFormat="1" ht="25.95" customHeight="1" spans="1:11">
      <c r="A61" s="7">
        <v>59</v>
      </c>
      <c r="B61" s="7">
        <v>202202060</v>
      </c>
      <c r="C61" s="7" t="s">
        <v>14</v>
      </c>
      <c r="D61" s="7">
        <v>10</v>
      </c>
      <c r="E61" s="7">
        <v>67.5</v>
      </c>
      <c r="F61" s="7">
        <f t="shared" si="4"/>
        <v>27</v>
      </c>
      <c r="G61" s="7">
        <v>77.4</v>
      </c>
      <c r="H61" s="7">
        <f t="shared" si="5"/>
        <v>46.44</v>
      </c>
      <c r="I61" s="10">
        <f t="shared" si="6"/>
        <v>73.44</v>
      </c>
      <c r="J61" s="7">
        <f t="shared" si="7"/>
        <v>20</v>
      </c>
      <c r="K61" s="11"/>
    </row>
    <row r="62" s="3" customFormat="1" ht="25.95" customHeight="1" spans="1:11">
      <c r="A62" s="7">
        <v>60</v>
      </c>
      <c r="B62" s="7">
        <v>202202043</v>
      </c>
      <c r="C62" s="7" t="s">
        <v>14</v>
      </c>
      <c r="D62" s="7">
        <v>10</v>
      </c>
      <c r="E62" s="7">
        <v>74</v>
      </c>
      <c r="F62" s="7">
        <f t="shared" si="4"/>
        <v>29.6</v>
      </c>
      <c r="G62" s="7">
        <v>72.4</v>
      </c>
      <c r="H62" s="7">
        <f t="shared" si="5"/>
        <v>43.44</v>
      </c>
      <c r="I62" s="10">
        <f t="shared" si="6"/>
        <v>73.04</v>
      </c>
      <c r="J62" s="7">
        <f t="shared" si="7"/>
        <v>21</v>
      </c>
      <c r="K62" s="11"/>
    </row>
    <row r="63" s="3" customFormat="1" ht="25.95" customHeight="1" spans="1:11">
      <c r="A63" s="7">
        <v>61</v>
      </c>
      <c r="B63" s="7">
        <v>202202097</v>
      </c>
      <c r="C63" s="7" t="s">
        <v>14</v>
      </c>
      <c r="D63" s="7">
        <v>10</v>
      </c>
      <c r="E63" s="7">
        <v>69</v>
      </c>
      <c r="F63" s="7">
        <f t="shared" si="4"/>
        <v>27.6</v>
      </c>
      <c r="G63" s="7">
        <v>75</v>
      </c>
      <c r="H63" s="7">
        <f t="shared" si="5"/>
        <v>45</v>
      </c>
      <c r="I63" s="10">
        <f t="shared" si="6"/>
        <v>72.6</v>
      </c>
      <c r="J63" s="7">
        <f t="shared" si="7"/>
        <v>22</v>
      </c>
      <c r="K63" s="11"/>
    </row>
    <row r="64" s="3" customFormat="1" ht="25.95" customHeight="1" spans="1:11">
      <c r="A64" s="7">
        <v>62</v>
      </c>
      <c r="B64" s="7">
        <v>202202159</v>
      </c>
      <c r="C64" s="7" t="s">
        <v>14</v>
      </c>
      <c r="D64" s="7">
        <v>10</v>
      </c>
      <c r="E64" s="7">
        <v>69.5</v>
      </c>
      <c r="F64" s="7">
        <f t="shared" si="4"/>
        <v>27.8</v>
      </c>
      <c r="G64" s="7">
        <v>74.6</v>
      </c>
      <c r="H64" s="7">
        <f t="shared" si="5"/>
        <v>44.76</v>
      </c>
      <c r="I64" s="10">
        <f t="shared" si="6"/>
        <v>72.56</v>
      </c>
      <c r="J64" s="7">
        <f t="shared" si="7"/>
        <v>23</v>
      </c>
      <c r="K64" s="11"/>
    </row>
    <row r="65" s="3" customFormat="1" ht="25.95" customHeight="1" spans="1:11">
      <c r="A65" s="7">
        <v>63</v>
      </c>
      <c r="B65" s="7">
        <v>202202035</v>
      </c>
      <c r="C65" s="7" t="s">
        <v>14</v>
      </c>
      <c r="D65" s="7">
        <v>10</v>
      </c>
      <c r="E65" s="7">
        <v>70</v>
      </c>
      <c r="F65" s="7">
        <f t="shared" si="4"/>
        <v>28</v>
      </c>
      <c r="G65" s="7">
        <v>72.8</v>
      </c>
      <c r="H65" s="7">
        <f t="shared" si="5"/>
        <v>43.68</v>
      </c>
      <c r="I65" s="10">
        <f t="shared" si="6"/>
        <v>71.68</v>
      </c>
      <c r="J65" s="7">
        <f t="shared" si="7"/>
        <v>24</v>
      </c>
      <c r="K65" s="11"/>
    </row>
    <row r="66" s="3" customFormat="1" ht="25.95" customHeight="1" spans="1:11">
      <c r="A66" s="7">
        <v>64</v>
      </c>
      <c r="B66" s="7">
        <v>202202107</v>
      </c>
      <c r="C66" s="7" t="s">
        <v>14</v>
      </c>
      <c r="D66" s="7">
        <v>10</v>
      </c>
      <c r="E66" s="7">
        <v>66</v>
      </c>
      <c r="F66" s="7">
        <f t="shared" si="4"/>
        <v>26.4</v>
      </c>
      <c r="G66" s="7">
        <v>74.6</v>
      </c>
      <c r="H66" s="7">
        <f t="shared" si="5"/>
        <v>44.76</v>
      </c>
      <c r="I66" s="10">
        <f t="shared" si="6"/>
        <v>71.16</v>
      </c>
      <c r="J66" s="7">
        <f t="shared" si="7"/>
        <v>25</v>
      </c>
      <c r="K66" s="11"/>
    </row>
    <row r="67" s="3" customFormat="1" ht="25.95" customHeight="1" spans="1:11">
      <c r="A67" s="7">
        <v>65</v>
      </c>
      <c r="B67" s="7">
        <v>202202151</v>
      </c>
      <c r="C67" s="7" t="s">
        <v>14</v>
      </c>
      <c r="D67" s="7">
        <v>10</v>
      </c>
      <c r="E67" s="7">
        <v>65.5</v>
      </c>
      <c r="F67" s="7">
        <f t="shared" ref="F67:F98" si="8">E67*40%</f>
        <v>26.2</v>
      </c>
      <c r="G67" s="7">
        <v>74.4</v>
      </c>
      <c r="H67" s="7">
        <f t="shared" ref="H67:H98" si="9">G67*60%</f>
        <v>44.64</v>
      </c>
      <c r="I67" s="10">
        <f t="shared" ref="I67:I98" si="10">F67+H67</f>
        <v>70.84</v>
      </c>
      <c r="J67" s="7">
        <f t="shared" si="7"/>
        <v>26</v>
      </c>
      <c r="K67" s="11"/>
    </row>
    <row r="68" s="3" customFormat="1" ht="25.95" customHeight="1" spans="1:11">
      <c r="A68" s="7">
        <v>66</v>
      </c>
      <c r="B68" s="7">
        <v>202202089</v>
      </c>
      <c r="C68" s="7" t="s">
        <v>14</v>
      </c>
      <c r="D68" s="7">
        <v>10</v>
      </c>
      <c r="E68" s="7">
        <v>74.5</v>
      </c>
      <c r="F68" s="7">
        <f t="shared" ref="F68:F73" si="11">E68*40%</f>
        <v>29.8</v>
      </c>
      <c r="G68" s="7"/>
      <c r="H68" s="7">
        <f t="shared" ref="H68:H73" si="12">G68*60%</f>
        <v>0</v>
      </c>
      <c r="I68" s="10">
        <f t="shared" ref="I68:I73" si="13">F68+H68</f>
        <v>29.8</v>
      </c>
      <c r="J68" s="7">
        <f t="shared" si="7"/>
        <v>27</v>
      </c>
      <c r="K68" s="11" t="s">
        <v>13</v>
      </c>
    </row>
    <row r="69" s="3" customFormat="1" ht="25.95" customHeight="1" spans="1:11">
      <c r="A69" s="7">
        <v>67</v>
      </c>
      <c r="B69" s="7">
        <v>202202142</v>
      </c>
      <c r="C69" s="7" t="s">
        <v>14</v>
      </c>
      <c r="D69" s="7">
        <v>10</v>
      </c>
      <c r="E69" s="7">
        <v>67</v>
      </c>
      <c r="F69" s="7">
        <f t="shared" si="11"/>
        <v>26.8</v>
      </c>
      <c r="G69" s="7"/>
      <c r="H69" s="7">
        <f t="shared" si="12"/>
        <v>0</v>
      </c>
      <c r="I69" s="10">
        <f t="shared" si="13"/>
        <v>26.8</v>
      </c>
      <c r="J69" s="7">
        <f t="shared" si="7"/>
        <v>28</v>
      </c>
      <c r="K69" s="11" t="s">
        <v>13</v>
      </c>
    </row>
    <row r="70" s="3" customFormat="1" ht="25.95" customHeight="1" spans="1:11">
      <c r="A70" s="7">
        <v>68</v>
      </c>
      <c r="B70" s="7">
        <v>202202139</v>
      </c>
      <c r="C70" s="7" t="s">
        <v>14</v>
      </c>
      <c r="D70" s="7">
        <v>10</v>
      </c>
      <c r="E70" s="7">
        <v>66.5</v>
      </c>
      <c r="F70" s="7">
        <f t="shared" si="11"/>
        <v>26.6</v>
      </c>
      <c r="G70" s="7"/>
      <c r="H70" s="7">
        <f t="shared" si="12"/>
        <v>0</v>
      </c>
      <c r="I70" s="10">
        <f t="shared" si="13"/>
        <v>26.6</v>
      </c>
      <c r="J70" s="7">
        <f t="shared" si="7"/>
        <v>29</v>
      </c>
      <c r="K70" s="11" t="s">
        <v>13</v>
      </c>
    </row>
    <row r="71" s="3" customFormat="1" ht="25.95" customHeight="1" spans="1:11">
      <c r="A71" s="7">
        <v>69</v>
      </c>
      <c r="B71" s="7">
        <v>202202100</v>
      </c>
      <c r="C71" s="7" t="s">
        <v>14</v>
      </c>
      <c r="D71" s="7">
        <v>10</v>
      </c>
      <c r="E71" s="7">
        <v>66</v>
      </c>
      <c r="F71" s="7">
        <f t="shared" si="11"/>
        <v>26.4</v>
      </c>
      <c r="G71" s="7"/>
      <c r="H71" s="7">
        <f t="shared" si="12"/>
        <v>0</v>
      </c>
      <c r="I71" s="10">
        <f t="shared" si="13"/>
        <v>26.4</v>
      </c>
      <c r="J71" s="7">
        <f t="shared" si="7"/>
        <v>30</v>
      </c>
      <c r="K71" s="11" t="s">
        <v>13</v>
      </c>
    </row>
    <row r="72" s="3" customFormat="1" ht="25.95" customHeight="1" spans="1:11">
      <c r="A72" s="7">
        <v>70</v>
      </c>
      <c r="B72" s="7">
        <v>202202126</v>
      </c>
      <c r="C72" s="7" t="s">
        <v>14</v>
      </c>
      <c r="D72" s="7">
        <v>10</v>
      </c>
      <c r="E72" s="7">
        <v>66</v>
      </c>
      <c r="F72" s="7">
        <f t="shared" si="11"/>
        <v>26.4</v>
      </c>
      <c r="G72" s="7"/>
      <c r="H72" s="7">
        <f t="shared" si="12"/>
        <v>0</v>
      </c>
      <c r="I72" s="10">
        <f t="shared" si="13"/>
        <v>26.4</v>
      </c>
      <c r="J72" s="7">
        <f t="shared" si="7"/>
        <v>30</v>
      </c>
      <c r="K72" s="11" t="s">
        <v>13</v>
      </c>
    </row>
    <row r="73" s="3" customFormat="1" ht="25.95" customHeight="1" spans="1:11">
      <c r="A73" s="7">
        <v>71</v>
      </c>
      <c r="B73" s="7">
        <v>202202129</v>
      </c>
      <c r="C73" s="7" t="s">
        <v>14</v>
      </c>
      <c r="D73" s="7">
        <v>10</v>
      </c>
      <c r="E73" s="7">
        <v>65.5</v>
      </c>
      <c r="F73" s="7">
        <f t="shared" si="11"/>
        <v>26.2</v>
      </c>
      <c r="G73" s="7"/>
      <c r="H73" s="7">
        <f t="shared" si="12"/>
        <v>0</v>
      </c>
      <c r="I73" s="10">
        <f t="shared" si="13"/>
        <v>26.2</v>
      </c>
      <c r="J73" s="7">
        <f t="shared" si="7"/>
        <v>32</v>
      </c>
      <c r="K73" s="11" t="s">
        <v>13</v>
      </c>
    </row>
  </sheetData>
  <sortState ref="A3:L41">
    <sortCondition ref="J3:J41"/>
  </sortState>
  <mergeCells count="1">
    <mergeCell ref="A1:K1"/>
  </mergeCells>
  <pageMargins left="0.354330708661417" right="0.15748031496063" top="0.78740157480315" bottom="0.78740157480315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7" sqref="C1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幼儿教师1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abc</cp:lastModifiedBy>
  <dcterms:created xsi:type="dcterms:W3CDTF">2015-06-05T18:19:00Z</dcterms:created>
  <cp:lastPrinted>2022-07-10T10:36:00Z</cp:lastPrinted>
  <dcterms:modified xsi:type="dcterms:W3CDTF">2022-07-10T10:50:25Z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64D6E92CBAF34543A4FA40BD6FC1AEF3</vt:lpwstr>
  </property>
  <property fmtid="{D5CDD505-2E9C-101B-9397-08002B2CF9AE}" pid="3" name="KSOProductBuildVer">
    <vt:lpwstr>2052-11.1.0.11753</vt:lpwstr>
  </property>
</Properties>
</file>