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70" tabRatio="969"/>
  </bookViews>
  <sheets>
    <sheet name="小学语文" sheetId="2" r:id="rId1"/>
    <sheet name="小学数学" sheetId="3" r:id="rId2"/>
    <sheet name="中小学英语" sheetId="11" r:id="rId3"/>
    <sheet name="中小学体育" sheetId="7" r:id="rId4"/>
    <sheet name="中小学音乐" sheetId="10" r:id="rId5"/>
    <sheet name="中小学美术" sheetId="6" r:id="rId6"/>
    <sheet name="中小学道法" sheetId="5" r:id="rId7"/>
    <sheet name="中小学信息技术" sheetId="9" r:id="rId8"/>
    <sheet name="中小学心理健康" sheetId="8" r:id="rId9"/>
    <sheet name="中学物理" sheetId="15" r:id="rId10"/>
    <sheet name="中学历史" sheetId="13" r:id="rId11"/>
    <sheet name="中学地理" sheetId="12" r:id="rId12"/>
    <sheet name="中学生物" sheetId="14" r:id="rId13"/>
    <sheet name="幼儿园" sheetId="4" r:id="rId14"/>
  </sheets>
  <definedNames>
    <definedName name="_xlnm.Print_Titles" localSheetId="0">小学语文!$1:$2</definedName>
    <definedName name="_xlnm.Print_Titles" localSheetId="1">小学数学!$1:$2</definedName>
  </definedNames>
  <calcPr calcId="144525"/>
</workbook>
</file>

<file path=xl/sharedStrings.xml><?xml version="1.0" encoding="utf-8"?>
<sst xmlns="http://schemas.openxmlformats.org/spreadsheetml/2006/main" count="399" uniqueCount="291">
  <si>
    <t>伍家岗区2022年专项公开招聘中小学及幼儿园教师
面试及综合成绩汇总表（小学语文）</t>
  </si>
  <si>
    <t>序号</t>
  </si>
  <si>
    <t>准考证号</t>
  </si>
  <si>
    <t>笔试
总成绩</t>
  </si>
  <si>
    <t>笔试
折合分</t>
  </si>
  <si>
    <t>面试
总成绩</t>
  </si>
  <si>
    <t>面试
折合分</t>
  </si>
  <si>
    <t>综合
成绩</t>
  </si>
  <si>
    <t>010001</t>
  </si>
  <si>
    <t>010002</t>
  </si>
  <si>
    <t>010003</t>
  </si>
  <si>
    <t>010005</t>
  </si>
  <si>
    <t>010006</t>
  </si>
  <si>
    <t>010007</t>
  </si>
  <si>
    <t>010008</t>
  </si>
  <si>
    <t>010009</t>
  </si>
  <si>
    <t>010011</t>
  </si>
  <si>
    <t>010012</t>
  </si>
  <si>
    <t>010014</t>
  </si>
  <si>
    <t>010016</t>
  </si>
  <si>
    <t>010024</t>
  </si>
  <si>
    <t>010026</t>
  </si>
  <si>
    <t>010027</t>
  </si>
  <si>
    <t>010030</t>
  </si>
  <si>
    <t>010033</t>
  </si>
  <si>
    <t>010035</t>
  </si>
  <si>
    <t>010037</t>
  </si>
  <si>
    <t>010043</t>
  </si>
  <si>
    <t>010053</t>
  </si>
  <si>
    <t>010089</t>
  </si>
  <si>
    <t>010103</t>
  </si>
  <si>
    <t>010107</t>
  </si>
  <si>
    <t>010113</t>
  </si>
  <si>
    <t>010118</t>
  </si>
  <si>
    <t>010126</t>
  </si>
  <si>
    <t>缺考</t>
  </si>
  <si>
    <t>010127</t>
  </si>
  <si>
    <t>010128</t>
  </si>
  <si>
    <t>010130</t>
  </si>
  <si>
    <t>010131</t>
  </si>
  <si>
    <t>010134</t>
  </si>
  <si>
    <t>010135</t>
  </si>
  <si>
    <t>010140</t>
  </si>
  <si>
    <t>010142</t>
  </si>
  <si>
    <t>010146</t>
  </si>
  <si>
    <t>010150</t>
  </si>
  <si>
    <t>010156</t>
  </si>
  <si>
    <t>010157</t>
  </si>
  <si>
    <t>010158</t>
  </si>
  <si>
    <t>010160</t>
  </si>
  <si>
    <t>010199</t>
  </si>
  <si>
    <t>010242</t>
  </si>
  <si>
    <t>010246</t>
  </si>
  <si>
    <t>010248</t>
  </si>
  <si>
    <t>010249</t>
  </si>
  <si>
    <t>010258</t>
  </si>
  <si>
    <t>010260</t>
  </si>
  <si>
    <t>010263</t>
  </si>
  <si>
    <t>010276</t>
  </si>
  <si>
    <t>010322</t>
  </si>
  <si>
    <t>010348</t>
  </si>
  <si>
    <t>010349</t>
  </si>
  <si>
    <t>010375</t>
  </si>
  <si>
    <t>010376</t>
  </si>
  <si>
    <t>010381</t>
  </si>
  <si>
    <t>010382</t>
  </si>
  <si>
    <t>010496</t>
  </si>
  <si>
    <t>010497</t>
  </si>
  <si>
    <t>010499</t>
  </si>
  <si>
    <t>010509</t>
  </si>
  <si>
    <t>010514</t>
  </si>
  <si>
    <t>010521</t>
  </si>
  <si>
    <t>010598</t>
  </si>
  <si>
    <t>010610</t>
  </si>
  <si>
    <t>010613</t>
  </si>
  <si>
    <t>010618</t>
  </si>
  <si>
    <t>010621</t>
  </si>
  <si>
    <t>010622</t>
  </si>
  <si>
    <t>010633</t>
  </si>
  <si>
    <t>010635</t>
  </si>
  <si>
    <t>010637</t>
  </si>
  <si>
    <t>010641</t>
  </si>
  <si>
    <t>010651</t>
  </si>
  <si>
    <t>010695</t>
  </si>
  <si>
    <t>010732</t>
  </si>
  <si>
    <t>010738</t>
  </si>
  <si>
    <t>010748</t>
  </si>
  <si>
    <t>010750</t>
  </si>
  <si>
    <t>010757</t>
  </si>
  <si>
    <t>010760</t>
  </si>
  <si>
    <t>010852</t>
  </si>
  <si>
    <t>010854</t>
  </si>
  <si>
    <t>010859</t>
  </si>
  <si>
    <t>010860</t>
  </si>
  <si>
    <t>010861</t>
  </si>
  <si>
    <t>010862</t>
  </si>
  <si>
    <t>010871</t>
  </si>
  <si>
    <t>010872</t>
  </si>
  <si>
    <t>010875</t>
  </si>
  <si>
    <t>010877</t>
  </si>
  <si>
    <t>010885</t>
  </si>
  <si>
    <t>010891</t>
  </si>
  <si>
    <t>010972</t>
  </si>
  <si>
    <t>010977</t>
  </si>
  <si>
    <t>011037</t>
  </si>
  <si>
    <t>011039</t>
  </si>
  <si>
    <t>011043</t>
  </si>
  <si>
    <t>011054</t>
  </si>
  <si>
    <t>伍家岗区2022年专项公开招聘中小学及幼儿园教师
面试及综合成绩汇总表（小学数学）</t>
  </si>
  <si>
    <t>020002</t>
  </si>
  <si>
    <t>020015</t>
  </si>
  <si>
    <t>020026</t>
  </si>
  <si>
    <t>020028</t>
  </si>
  <si>
    <t>020029</t>
  </si>
  <si>
    <t>020030</t>
  </si>
  <si>
    <t>020031</t>
  </si>
  <si>
    <t>020047</t>
  </si>
  <si>
    <t>020055</t>
  </si>
  <si>
    <t>020056</t>
  </si>
  <si>
    <t>020059</t>
  </si>
  <si>
    <t>020063</t>
  </si>
  <si>
    <t>020065</t>
  </si>
  <si>
    <t>020067</t>
  </si>
  <si>
    <t>020069</t>
  </si>
  <si>
    <t>020074</t>
  </si>
  <si>
    <t>020077</t>
  </si>
  <si>
    <t>020088</t>
  </si>
  <si>
    <t>020091</t>
  </si>
  <si>
    <t>020094</t>
  </si>
  <si>
    <t>020098</t>
  </si>
  <si>
    <t>020100</t>
  </si>
  <si>
    <t>020102</t>
  </si>
  <si>
    <t>020103</t>
  </si>
  <si>
    <t>020109</t>
  </si>
  <si>
    <t>020112</t>
  </si>
  <si>
    <t>020119</t>
  </si>
  <si>
    <t>020120</t>
  </si>
  <si>
    <t>020121</t>
  </si>
  <si>
    <t>020129</t>
  </si>
  <si>
    <t>020131</t>
  </si>
  <si>
    <t>020133</t>
  </si>
  <si>
    <t>020136</t>
  </si>
  <si>
    <t>020141</t>
  </si>
  <si>
    <t>020144</t>
  </si>
  <si>
    <t>020147</t>
  </si>
  <si>
    <t>020158</t>
  </si>
  <si>
    <t>020161</t>
  </si>
  <si>
    <t>020165</t>
  </si>
  <si>
    <t>020166</t>
  </si>
  <si>
    <t>020176</t>
  </si>
  <si>
    <t>020177</t>
  </si>
  <si>
    <t>020191</t>
  </si>
  <si>
    <t>020192</t>
  </si>
  <si>
    <t>020195</t>
  </si>
  <si>
    <t>020199</t>
  </si>
  <si>
    <t>020202</t>
  </si>
  <si>
    <t>020206</t>
  </si>
  <si>
    <t>020210</t>
  </si>
  <si>
    <t>020211</t>
  </si>
  <si>
    <t>020213</t>
  </si>
  <si>
    <t>020218</t>
  </si>
  <si>
    <t>020232</t>
  </si>
  <si>
    <t>020237</t>
  </si>
  <si>
    <t>020256</t>
  </si>
  <si>
    <t>020258</t>
  </si>
  <si>
    <t>020260</t>
  </si>
  <si>
    <t>020273</t>
  </si>
  <si>
    <t>伍家岗区2022年专项公开招聘中小学及幼儿园教师
面试及综合成绩汇总表（中小学英语）</t>
  </si>
  <si>
    <t>030003</t>
  </si>
  <si>
    <t>030006</t>
  </si>
  <si>
    <t>030011</t>
  </si>
  <si>
    <t>030024</t>
  </si>
  <si>
    <t>030030</t>
  </si>
  <si>
    <t>030128</t>
  </si>
  <si>
    <t>030135</t>
  </si>
  <si>
    <t>030137</t>
  </si>
  <si>
    <t>030159</t>
  </si>
  <si>
    <t>030213</t>
  </si>
  <si>
    <t>030227</t>
  </si>
  <si>
    <t>030233</t>
  </si>
  <si>
    <t>030336</t>
  </si>
  <si>
    <t>030396</t>
  </si>
  <si>
    <t>030448</t>
  </si>
  <si>
    <t>030486</t>
  </si>
  <si>
    <t>030494</t>
  </si>
  <si>
    <t>030506</t>
  </si>
  <si>
    <t>030540</t>
  </si>
  <si>
    <t>030664</t>
  </si>
  <si>
    <t>030671</t>
  </si>
  <si>
    <t>030755</t>
  </si>
  <si>
    <t>伍家岗区2022年专项公开招聘中小学及幼儿园教师
面试及综合成绩汇总表（中小学体育）</t>
  </si>
  <si>
    <t>040016</t>
  </si>
  <si>
    <t>040022</t>
  </si>
  <si>
    <t>040032</t>
  </si>
  <si>
    <t>040037</t>
  </si>
  <si>
    <t>040084</t>
  </si>
  <si>
    <t>040100</t>
  </si>
  <si>
    <t>040128</t>
  </si>
  <si>
    <t>040138</t>
  </si>
  <si>
    <t>040203</t>
  </si>
  <si>
    <t>040228</t>
  </si>
  <si>
    <t>040240</t>
  </si>
  <si>
    <t>040300</t>
  </si>
  <si>
    <t>040304</t>
  </si>
  <si>
    <t>040383</t>
  </si>
  <si>
    <t>040415</t>
  </si>
  <si>
    <t>伍家岗区2022年专项公开招聘中小学及幼儿园教师
面试及综合成绩汇总表（中小学音乐）</t>
  </si>
  <si>
    <t>050012</t>
  </si>
  <si>
    <t>050013</t>
  </si>
  <si>
    <t>050016</t>
  </si>
  <si>
    <t>050027</t>
  </si>
  <si>
    <t>050079</t>
  </si>
  <si>
    <t>050083</t>
  </si>
  <si>
    <t>050089</t>
  </si>
  <si>
    <t>050101</t>
  </si>
  <si>
    <t>050104</t>
  </si>
  <si>
    <t>050105</t>
  </si>
  <si>
    <t>050108</t>
  </si>
  <si>
    <t>050123</t>
  </si>
  <si>
    <t>050125</t>
  </si>
  <si>
    <t>050126</t>
  </si>
  <si>
    <t>050136</t>
  </si>
  <si>
    <t>050175</t>
  </si>
  <si>
    <t>050188</t>
  </si>
  <si>
    <t>伍家岗区2022年专项公开招聘中小学及幼儿园教师
面试及综合成绩汇总表（中小学美术）</t>
  </si>
  <si>
    <t>060007</t>
  </si>
  <si>
    <t>060025</t>
  </si>
  <si>
    <t>060037</t>
  </si>
  <si>
    <t>060039</t>
  </si>
  <si>
    <t>060042</t>
  </si>
  <si>
    <t>060047</t>
  </si>
  <si>
    <t>060059</t>
  </si>
  <si>
    <t>060065</t>
  </si>
  <si>
    <t>060095</t>
  </si>
  <si>
    <t>060120</t>
  </si>
  <si>
    <t>060124</t>
  </si>
  <si>
    <t>060127</t>
  </si>
  <si>
    <t>060164</t>
  </si>
  <si>
    <t>060165</t>
  </si>
  <si>
    <t>060240</t>
  </si>
  <si>
    <t>伍家岗区2022年专项公开招聘中小学及幼儿园教师
面试及综合成绩汇总表（中小学道德与法治）</t>
  </si>
  <si>
    <t>070008</t>
  </si>
  <si>
    <t>070010</t>
  </si>
  <si>
    <t>070011</t>
  </si>
  <si>
    <t>070012</t>
  </si>
  <si>
    <t>070016</t>
  </si>
  <si>
    <t>070041</t>
  </si>
  <si>
    <t>070045</t>
  </si>
  <si>
    <t>070064</t>
  </si>
  <si>
    <t>070082</t>
  </si>
  <si>
    <t>070095</t>
  </si>
  <si>
    <t>070096</t>
  </si>
  <si>
    <t>070101</t>
  </si>
  <si>
    <t>伍家岗区2022年专项公开招聘中小学及幼儿园教师
面试及综合成绩汇总表（中小学信息技术）</t>
  </si>
  <si>
    <t>080001</t>
  </si>
  <si>
    <t>080003</t>
  </si>
  <si>
    <t>080004</t>
  </si>
  <si>
    <t>080005</t>
  </si>
  <si>
    <t>080006</t>
  </si>
  <si>
    <t>080008</t>
  </si>
  <si>
    <t>080028</t>
  </si>
  <si>
    <t>080031</t>
  </si>
  <si>
    <t>080034</t>
  </si>
  <si>
    <t>080052</t>
  </si>
  <si>
    <t>080053</t>
  </si>
  <si>
    <t>伍家岗区2022年专项公开招聘中小学及幼儿园教师
面试及综合成绩汇总表（中小学心理健康）</t>
  </si>
  <si>
    <t>090001</t>
  </si>
  <si>
    <t>090005</t>
  </si>
  <si>
    <t>090006</t>
  </si>
  <si>
    <t>090007</t>
  </si>
  <si>
    <t>090008</t>
  </si>
  <si>
    <t>090009</t>
  </si>
  <si>
    <t>090010</t>
  </si>
  <si>
    <t>090012</t>
  </si>
  <si>
    <t>090013</t>
  </si>
  <si>
    <t>090017</t>
  </si>
  <si>
    <t>090021</t>
  </si>
  <si>
    <t>090025</t>
  </si>
  <si>
    <t>090031</t>
  </si>
  <si>
    <t>090032</t>
  </si>
  <si>
    <t>090035</t>
  </si>
  <si>
    <t>090036</t>
  </si>
  <si>
    <t>090039</t>
  </si>
  <si>
    <t>090045</t>
  </si>
  <si>
    <t>伍家岗区2022年专项公开招聘中小学及幼儿园教师
面试及综合成绩汇总表（中学物理）</t>
  </si>
  <si>
    <t>伍家岗区2022年专项公开招聘中小学及幼儿园教师
面试及综合成绩汇总表（中学历史）</t>
  </si>
  <si>
    <t>伍家岗区2022年专项公开招聘中小学及幼儿园教师
面试及综合成绩汇总表（中学地理）</t>
  </si>
  <si>
    <t>伍家岗区2022年专项公开招聘中小学及幼儿园教师
面试及综合成绩汇总表（中学生物）</t>
  </si>
  <si>
    <t>弃考</t>
  </si>
  <si>
    <t>伍家岗区2022年专项公开招聘中小学及幼儿园教师
面试及综合成绩汇总表（幼儿园）</t>
  </si>
  <si>
    <t>取消面试资格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</si>
</sst>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01"/>
  <sheetViews>
    <sheetView tabSelected="1" workbookViewId="0">
      <selection activeCell="L7" sqref="L7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12" t="s">
        <v>8</v>
      </c>
      <c r="C3" s="17">
        <v>83.5</v>
      </c>
      <c r="D3" s="11">
        <f t="shared" ref="D3:D66" si="0">C3*0.4</f>
        <v>33.4</v>
      </c>
      <c r="E3" s="11">
        <v>80.9</v>
      </c>
      <c r="F3" s="11">
        <f t="shared" ref="F3:F28" si="1">E3*0.6</f>
        <v>48.54</v>
      </c>
      <c r="G3" s="11">
        <f t="shared" ref="G3:G28" si="2">D3+F3</f>
        <v>81.94</v>
      </c>
    </row>
    <row r="4" s="1" customFormat="1" ht="25" customHeight="1" spans="1:7">
      <c r="A4" s="8">
        <v>2</v>
      </c>
      <c r="B4" s="12" t="s">
        <v>9</v>
      </c>
      <c r="C4" s="17">
        <v>85.5</v>
      </c>
      <c r="D4" s="11">
        <f t="shared" si="0"/>
        <v>34.2</v>
      </c>
      <c r="E4" s="11">
        <v>77.5</v>
      </c>
      <c r="F4" s="11">
        <f t="shared" si="1"/>
        <v>46.5</v>
      </c>
      <c r="G4" s="11">
        <f t="shared" si="2"/>
        <v>80.7</v>
      </c>
    </row>
    <row r="5" s="1" customFormat="1" ht="25" customHeight="1" spans="1:7">
      <c r="A5" s="8">
        <v>3</v>
      </c>
      <c r="B5" s="12" t="s">
        <v>10</v>
      </c>
      <c r="C5" s="17">
        <v>80</v>
      </c>
      <c r="D5" s="11">
        <f t="shared" si="0"/>
        <v>32</v>
      </c>
      <c r="E5" s="11">
        <v>81</v>
      </c>
      <c r="F5" s="11">
        <f t="shared" si="1"/>
        <v>48.6</v>
      </c>
      <c r="G5" s="11">
        <f t="shared" si="2"/>
        <v>80.6</v>
      </c>
    </row>
    <row r="6" s="1" customFormat="1" ht="25" customHeight="1" spans="1:7">
      <c r="A6" s="8">
        <v>4</v>
      </c>
      <c r="B6" s="12" t="s">
        <v>11</v>
      </c>
      <c r="C6" s="17">
        <v>84.5</v>
      </c>
      <c r="D6" s="11">
        <f t="shared" si="0"/>
        <v>33.8</v>
      </c>
      <c r="E6" s="11">
        <v>87.7</v>
      </c>
      <c r="F6" s="11">
        <f t="shared" si="1"/>
        <v>52.62</v>
      </c>
      <c r="G6" s="11">
        <f t="shared" si="2"/>
        <v>86.42</v>
      </c>
    </row>
    <row r="7" s="1" customFormat="1" ht="25" customHeight="1" spans="1:7">
      <c r="A7" s="8">
        <v>5</v>
      </c>
      <c r="B7" s="12" t="s">
        <v>12</v>
      </c>
      <c r="C7" s="17">
        <v>83</v>
      </c>
      <c r="D7" s="11">
        <f t="shared" si="0"/>
        <v>33.2</v>
      </c>
      <c r="E7" s="11">
        <v>82.5</v>
      </c>
      <c r="F7" s="11">
        <f t="shared" si="1"/>
        <v>49.5</v>
      </c>
      <c r="G7" s="11">
        <f t="shared" si="2"/>
        <v>82.7</v>
      </c>
    </row>
    <row r="8" s="1" customFormat="1" ht="25" customHeight="1" spans="1:7">
      <c r="A8" s="8">
        <v>6</v>
      </c>
      <c r="B8" s="12" t="s">
        <v>13</v>
      </c>
      <c r="C8" s="17">
        <v>85</v>
      </c>
      <c r="D8" s="11">
        <f t="shared" si="0"/>
        <v>34</v>
      </c>
      <c r="E8" s="11">
        <v>81.3</v>
      </c>
      <c r="F8" s="11">
        <f t="shared" si="1"/>
        <v>48.78</v>
      </c>
      <c r="G8" s="11">
        <f t="shared" si="2"/>
        <v>82.78</v>
      </c>
    </row>
    <row r="9" s="1" customFormat="1" ht="25" customHeight="1" spans="1:7">
      <c r="A9" s="8">
        <v>7</v>
      </c>
      <c r="B9" s="12" t="s">
        <v>14</v>
      </c>
      <c r="C9" s="17">
        <v>83</v>
      </c>
      <c r="D9" s="11">
        <f t="shared" si="0"/>
        <v>33.2</v>
      </c>
      <c r="E9" s="11">
        <v>82.1</v>
      </c>
      <c r="F9" s="11">
        <f t="shared" si="1"/>
        <v>49.26</v>
      </c>
      <c r="G9" s="11">
        <f t="shared" si="2"/>
        <v>82.46</v>
      </c>
    </row>
    <row r="10" s="1" customFormat="1" ht="25" customHeight="1" spans="1:7">
      <c r="A10" s="8">
        <v>8</v>
      </c>
      <c r="B10" s="12" t="s">
        <v>15</v>
      </c>
      <c r="C10" s="17">
        <v>82</v>
      </c>
      <c r="D10" s="11">
        <f t="shared" si="0"/>
        <v>32.8</v>
      </c>
      <c r="E10" s="11">
        <v>81.3</v>
      </c>
      <c r="F10" s="11">
        <f t="shared" si="1"/>
        <v>48.78</v>
      </c>
      <c r="G10" s="11">
        <f t="shared" si="2"/>
        <v>81.58</v>
      </c>
    </row>
    <row r="11" s="1" customFormat="1" ht="25" customHeight="1" spans="1:7">
      <c r="A11" s="8">
        <v>9</v>
      </c>
      <c r="B11" s="12" t="s">
        <v>16</v>
      </c>
      <c r="C11" s="17">
        <v>85.25</v>
      </c>
      <c r="D11" s="11">
        <f t="shared" si="0"/>
        <v>34.1</v>
      </c>
      <c r="E11" s="11">
        <v>79.8</v>
      </c>
      <c r="F11" s="11">
        <f t="shared" si="1"/>
        <v>47.88</v>
      </c>
      <c r="G11" s="11">
        <f t="shared" si="2"/>
        <v>81.98</v>
      </c>
    </row>
    <row r="12" s="1" customFormat="1" ht="25" customHeight="1" spans="1:7">
      <c r="A12" s="8">
        <v>10</v>
      </c>
      <c r="B12" s="12" t="s">
        <v>17</v>
      </c>
      <c r="C12" s="17">
        <v>80</v>
      </c>
      <c r="D12" s="11">
        <f t="shared" si="0"/>
        <v>32</v>
      </c>
      <c r="E12" s="11">
        <v>78.3</v>
      </c>
      <c r="F12" s="11">
        <f t="shared" si="1"/>
        <v>46.98</v>
      </c>
      <c r="G12" s="11">
        <f t="shared" si="2"/>
        <v>78.98</v>
      </c>
    </row>
    <row r="13" s="1" customFormat="1" ht="25" customHeight="1" spans="1:7">
      <c r="A13" s="8">
        <v>11</v>
      </c>
      <c r="B13" s="12" t="s">
        <v>18</v>
      </c>
      <c r="C13" s="17">
        <v>84</v>
      </c>
      <c r="D13" s="11">
        <f t="shared" si="0"/>
        <v>33.6</v>
      </c>
      <c r="E13" s="11">
        <v>81.2</v>
      </c>
      <c r="F13" s="11">
        <f t="shared" si="1"/>
        <v>48.72</v>
      </c>
      <c r="G13" s="11">
        <f t="shared" si="2"/>
        <v>82.32</v>
      </c>
    </row>
    <row r="14" s="1" customFormat="1" ht="25" customHeight="1" spans="1:7">
      <c r="A14" s="8">
        <v>12</v>
      </c>
      <c r="B14" s="12" t="s">
        <v>19</v>
      </c>
      <c r="C14" s="17">
        <v>82.5</v>
      </c>
      <c r="D14" s="11">
        <f t="shared" si="0"/>
        <v>33</v>
      </c>
      <c r="E14" s="11">
        <v>75.2</v>
      </c>
      <c r="F14" s="11">
        <f t="shared" si="1"/>
        <v>45.12</v>
      </c>
      <c r="G14" s="11">
        <f t="shared" si="2"/>
        <v>78.12</v>
      </c>
    </row>
    <row r="15" s="1" customFormat="1" ht="25" customHeight="1" spans="1:7">
      <c r="A15" s="8">
        <v>13</v>
      </c>
      <c r="B15" s="12" t="s">
        <v>20</v>
      </c>
      <c r="C15" s="17">
        <v>83.5</v>
      </c>
      <c r="D15" s="11">
        <f t="shared" si="0"/>
        <v>33.4</v>
      </c>
      <c r="E15" s="11">
        <v>80.1</v>
      </c>
      <c r="F15" s="11">
        <f t="shared" si="1"/>
        <v>48.06</v>
      </c>
      <c r="G15" s="11">
        <f t="shared" si="2"/>
        <v>81.46</v>
      </c>
    </row>
    <row r="16" s="1" customFormat="1" ht="25" customHeight="1" spans="1:7">
      <c r="A16" s="8">
        <v>14</v>
      </c>
      <c r="B16" s="12" t="s">
        <v>21</v>
      </c>
      <c r="C16" s="17">
        <v>84</v>
      </c>
      <c r="D16" s="11">
        <f t="shared" si="0"/>
        <v>33.6</v>
      </c>
      <c r="E16" s="11">
        <v>78.4</v>
      </c>
      <c r="F16" s="11">
        <f t="shared" si="1"/>
        <v>47.04</v>
      </c>
      <c r="G16" s="11">
        <f t="shared" si="2"/>
        <v>80.64</v>
      </c>
    </row>
    <row r="17" s="1" customFormat="1" ht="25" customHeight="1" spans="1:7">
      <c r="A17" s="8">
        <v>15</v>
      </c>
      <c r="B17" s="12" t="s">
        <v>22</v>
      </c>
      <c r="C17" s="17">
        <v>80.5</v>
      </c>
      <c r="D17" s="11">
        <f t="shared" si="0"/>
        <v>32.2</v>
      </c>
      <c r="E17" s="11">
        <v>82.2</v>
      </c>
      <c r="F17" s="11">
        <f t="shared" si="1"/>
        <v>49.32</v>
      </c>
      <c r="G17" s="11">
        <f t="shared" si="2"/>
        <v>81.52</v>
      </c>
    </row>
    <row r="18" s="1" customFormat="1" ht="25" customHeight="1" spans="1:7">
      <c r="A18" s="8">
        <v>16</v>
      </c>
      <c r="B18" s="12" t="s">
        <v>23</v>
      </c>
      <c r="C18" s="17">
        <v>80</v>
      </c>
      <c r="D18" s="11">
        <f t="shared" si="0"/>
        <v>32</v>
      </c>
      <c r="E18" s="11">
        <v>85.1</v>
      </c>
      <c r="F18" s="11">
        <f t="shared" si="1"/>
        <v>51.06</v>
      </c>
      <c r="G18" s="11">
        <f t="shared" si="2"/>
        <v>83.06</v>
      </c>
    </row>
    <row r="19" s="1" customFormat="1" ht="25" customHeight="1" spans="1:7">
      <c r="A19" s="8">
        <v>17</v>
      </c>
      <c r="B19" s="12" t="s">
        <v>24</v>
      </c>
      <c r="C19" s="17">
        <v>83</v>
      </c>
      <c r="D19" s="11">
        <f t="shared" si="0"/>
        <v>33.2</v>
      </c>
      <c r="E19" s="11">
        <v>77.7</v>
      </c>
      <c r="F19" s="11">
        <f t="shared" si="1"/>
        <v>46.62</v>
      </c>
      <c r="G19" s="11">
        <f t="shared" si="2"/>
        <v>79.82</v>
      </c>
    </row>
    <row r="20" s="1" customFormat="1" ht="25" customHeight="1" spans="1:7">
      <c r="A20" s="8">
        <v>18</v>
      </c>
      <c r="B20" s="12" t="s">
        <v>25</v>
      </c>
      <c r="C20" s="17">
        <v>81</v>
      </c>
      <c r="D20" s="11">
        <f t="shared" si="0"/>
        <v>32.4</v>
      </c>
      <c r="E20" s="11">
        <v>80.3</v>
      </c>
      <c r="F20" s="11">
        <f t="shared" si="1"/>
        <v>48.18</v>
      </c>
      <c r="G20" s="11">
        <f t="shared" si="2"/>
        <v>80.58</v>
      </c>
    </row>
    <row r="21" s="1" customFormat="1" ht="25" customHeight="1" spans="1:7">
      <c r="A21" s="8">
        <v>19</v>
      </c>
      <c r="B21" s="12" t="s">
        <v>26</v>
      </c>
      <c r="C21" s="17">
        <v>81</v>
      </c>
      <c r="D21" s="11">
        <f t="shared" si="0"/>
        <v>32.4</v>
      </c>
      <c r="E21" s="11">
        <v>82.7</v>
      </c>
      <c r="F21" s="11">
        <f t="shared" si="1"/>
        <v>49.62</v>
      </c>
      <c r="G21" s="11">
        <f t="shared" si="2"/>
        <v>82.02</v>
      </c>
    </row>
    <row r="22" s="1" customFormat="1" ht="25" customHeight="1" spans="1:7">
      <c r="A22" s="8">
        <v>20</v>
      </c>
      <c r="B22" s="12" t="s">
        <v>27</v>
      </c>
      <c r="C22" s="17">
        <v>80</v>
      </c>
      <c r="D22" s="11">
        <f t="shared" si="0"/>
        <v>32</v>
      </c>
      <c r="E22" s="11">
        <v>82.5</v>
      </c>
      <c r="F22" s="11">
        <f t="shared" si="1"/>
        <v>49.5</v>
      </c>
      <c r="G22" s="11">
        <f t="shared" si="2"/>
        <v>81.5</v>
      </c>
    </row>
    <row r="23" ht="25" customHeight="1" spans="1:7">
      <c r="A23" s="8">
        <v>21</v>
      </c>
      <c r="B23" s="12" t="s">
        <v>28</v>
      </c>
      <c r="C23" s="17">
        <v>79.5</v>
      </c>
      <c r="D23" s="11">
        <f t="shared" si="0"/>
        <v>31.8</v>
      </c>
      <c r="E23" s="8">
        <v>84.7</v>
      </c>
      <c r="F23" s="11">
        <f t="shared" si="1"/>
        <v>50.82</v>
      </c>
      <c r="G23" s="11">
        <f t="shared" si="2"/>
        <v>82.62</v>
      </c>
    </row>
    <row r="24" ht="25" customHeight="1" spans="1:7">
      <c r="A24" s="8">
        <v>22</v>
      </c>
      <c r="B24" s="12" t="s">
        <v>29</v>
      </c>
      <c r="C24" s="17">
        <v>82.5</v>
      </c>
      <c r="D24" s="11">
        <f t="shared" si="0"/>
        <v>33</v>
      </c>
      <c r="E24" s="8">
        <v>80.2</v>
      </c>
      <c r="F24" s="11">
        <f t="shared" si="1"/>
        <v>48.12</v>
      </c>
      <c r="G24" s="11">
        <f t="shared" si="2"/>
        <v>81.12</v>
      </c>
    </row>
    <row r="25" ht="25" customHeight="1" spans="1:7">
      <c r="A25" s="8">
        <v>23</v>
      </c>
      <c r="B25" s="12" t="s">
        <v>30</v>
      </c>
      <c r="C25" s="17">
        <v>84.5</v>
      </c>
      <c r="D25" s="11">
        <f t="shared" si="0"/>
        <v>33.8</v>
      </c>
      <c r="E25" s="8">
        <v>84.8</v>
      </c>
      <c r="F25" s="11">
        <f t="shared" si="1"/>
        <v>50.88</v>
      </c>
      <c r="G25" s="11">
        <f t="shared" si="2"/>
        <v>84.68</v>
      </c>
    </row>
    <row r="26" ht="25" customHeight="1" spans="1:7">
      <c r="A26" s="8">
        <v>24</v>
      </c>
      <c r="B26" s="12" t="s">
        <v>31</v>
      </c>
      <c r="C26" s="17">
        <v>81.5</v>
      </c>
      <c r="D26" s="11">
        <f t="shared" si="0"/>
        <v>32.6</v>
      </c>
      <c r="E26" s="8">
        <v>80</v>
      </c>
      <c r="F26" s="11">
        <f t="shared" si="1"/>
        <v>48</v>
      </c>
      <c r="G26" s="11">
        <f t="shared" si="2"/>
        <v>80.6</v>
      </c>
    </row>
    <row r="27" ht="25" customHeight="1" spans="1:7">
      <c r="A27" s="8">
        <v>25</v>
      </c>
      <c r="B27" s="12" t="s">
        <v>32</v>
      </c>
      <c r="C27" s="17">
        <v>87</v>
      </c>
      <c r="D27" s="11">
        <f t="shared" si="0"/>
        <v>34.8</v>
      </c>
      <c r="E27" s="8">
        <v>85.8</v>
      </c>
      <c r="F27" s="11">
        <f t="shared" si="1"/>
        <v>51.48</v>
      </c>
      <c r="G27" s="11">
        <f t="shared" si="2"/>
        <v>86.28</v>
      </c>
    </row>
    <row r="28" ht="25" customHeight="1" spans="1:7">
      <c r="A28" s="8">
        <v>26</v>
      </c>
      <c r="B28" s="12" t="s">
        <v>33</v>
      </c>
      <c r="C28" s="17">
        <v>82.5</v>
      </c>
      <c r="D28" s="11">
        <f t="shared" si="0"/>
        <v>33</v>
      </c>
      <c r="E28" s="8">
        <v>84.5</v>
      </c>
      <c r="F28" s="11">
        <f t="shared" si="1"/>
        <v>50.7</v>
      </c>
      <c r="G28" s="11">
        <f t="shared" si="2"/>
        <v>83.7</v>
      </c>
    </row>
    <row r="29" ht="25" customHeight="1" spans="1:7">
      <c r="A29" s="8">
        <v>27</v>
      </c>
      <c r="B29" s="12" t="s">
        <v>34</v>
      </c>
      <c r="C29" s="17">
        <v>81</v>
      </c>
      <c r="D29" s="11">
        <f t="shared" si="0"/>
        <v>32.4</v>
      </c>
      <c r="E29" s="8" t="s">
        <v>35</v>
      </c>
      <c r="F29" s="11" t="s">
        <v>35</v>
      </c>
      <c r="G29" s="11">
        <v>32.4</v>
      </c>
    </row>
    <row r="30" ht="25" customHeight="1" spans="1:7">
      <c r="A30" s="8">
        <v>28</v>
      </c>
      <c r="B30" s="12" t="s">
        <v>36</v>
      </c>
      <c r="C30" s="17">
        <v>80</v>
      </c>
      <c r="D30" s="11">
        <f t="shared" si="0"/>
        <v>32</v>
      </c>
      <c r="E30" s="8">
        <v>82.8</v>
      </c>
      <c r="F30" s="11">
        <f t="shared" ref="F30:F55" si="3">E30*0.6</f>
        <v>49.68</v>
      </c>
      <c r="G30" s="11">
        <f t="shared" ref="G30:G55" si="4">D30+F30</f>
        <v>81.68</v>
      </c>
    </row>
    <row r="31" ht="25" customHeight="1" spans="1:7">
      <c r="A31" s="8">
        <v>29</v>
      </c>
      <c r="B31" s="12" t="s">
        <v>37</v>
      </c>
      <c r="C31" s="17">
        <v>87</v>
      </c>
      <c r="D31" s="11">
        <f t="shared" si="0"/>
        <v>34.8</v>
      </c>
      <c r="E31" s="8">
        <v>81.2</v>
      </c>
      <c r="F31" s="11">
        <f t="shared" si="3"/>
        <v>48.72</v>
      </c>
      <c r="G31" s="11">
        <f t="shared" si="4"/>
        <v>83.52</v>
      </c>
    </row>
    <row r="32" ht="25" customHeight="1" spans="1:7">
      <c r="A32" s="8">
        <v>30</v>
      </c>
      <c r="B32" s="12" t="s">
        <v>38</v>
      </c>
      <c r="C32" s="17">
        <v>82</v>
      </c>
      <c r="D32" s="11">
        <f t="shared" si="0"/>
        <v>32.8</v>
      </c>
      <c r="E32" s="8">
        <v>78.8</v>
      </c>
      <c r="F32" s="11">
        <f t="shared" si="3"/>
        <v>47.28</v>
      </c>
      <c r="G32" s="11">
        <f t="shared" si="4"/>
        <v>80.08</v>
      </c>
    </row>
    <row r="33" ht="25" customHeight="1" spans="1:7">
      <c r="A33" s="8">
        <v>31</v>
      </c>
      <c r="B33" s="12" t="s">
        <v>39</v>
      </c>
      <c r="C33" s="17">
        <v>81.5</v>
      </c>
      <c r="D33" s="11">
        <f t="shared" si="0"/>
        <v>32.6</v>
      </c>
      <c r="E33" s="8">
        <v>83.1</v>
      </c>
      <c r="F33" s="11">
        <f t="shared" si="3"/>
        <v>49.86</v>
      </c>
      <c r="G33" s="11">
        <f t="shared" si="4"/>
        <v>82.46</v>
      </c>
    </row>
    <row r="34" ht="25" customHeight="1" spans="1:7">
      <c r="A34" s="8">
        <v>32</v>
      </c>
      <c r="B34" s="12" t="s">
        <v>40</v>
      </c>
      <c r="C34" s="17">
        <v>82.5</v>
      </c>
      <c r="D34" s="11">
        <f t="shared" si="0"/>
        <v>33</v>
      </c>
      <c r="E34" s="8">
        <v>78.5</v>
      </c>
      <c r="F34" s="11">
        <f t="shared" si="3"/>
        <v>47.1</v>
      </c>
      <c r="G34" s="11">
        <f t="shared" si="4"/>
        <v>80.1</v>
      </c>
    </row>
    <row r="35" ht="25" customHeight="1" spans="1:7">
      <c r="A35" s="8">
        <v>33</v>
      </c>
      <c r="B35" s="12" t="s">
        <v>41</v>
      </c>
      <c r="C35" s="17">
        <v>86</v>
      </c>
      <c r="D35" s="11">
        <f t="shared" si="0"/>
        <v>34.4</v>
      </c>
      <c r="E35" s="8">
        <v>89</v>
      </c>
      <c r="F35" s="11">
        <f t="shared" si="3"/>
        <v>53.4</v>
      </c>
      <c r="G35" s="11">
        <f t="shared" si="4"/>
        <v>87.8</v>
      </c>
    </row>
    <row r="36" ht="25" customHeight="1" spans="1:7">
      <c r="A36" s="8">
        <v>34</v>
      </c>
      <c r="B36" s="12" t="s">
        <v>42</v>
      </c>
      <c r="C36" s="17">
        <v>88</v>
      </c>
      <c r="D36" s="11">
        <f t="shared" si="0"/>
        <v>35.2</v>
      </c>
      <c r="E36" s="8">
        <v>83.3</v>
      </c>
      <c r="F36" s="11">
        <f t="shared" si="3"/>
        <v>49.98</v>
      </c>
      <c r="G36" s="11">
        <f t="shared" si="4"/>
        <v>85.18</v>
      </c>
    </row>
    <row r="37" ht="25" customHeight="1" spans="1:7">
      <c r="A37" s="8">
        <v>35</v>
      </c>
      <c r="B37" s="12" t="s">
        <v>43</v>
      </c>
      <c r="C37" s="17">
        <v>79.5</v>
      </c>
      <c r="D37" s="11">
        <f t="shared" si="0"/>
        <v>31.8</v>
      </c>
      <c r="E37" s="8">
        <v>80</v>
      </c>
      <c r="F37" s="11">
        <f t="shared" si="3"/>
        <v>48</v>
      </c>
      <c r="G37" s="11">
        <f t="shared" si="4"/>
        <v>79.8</v>
      </c>
    </row>
    <row r="38" ht="25" customHeight="1" spans="1:7">
      <c r="A38" s="8">
        <v>36</v>
      </c>
      <c r="B38" s="12" t="s">
        <v>44</v>
      </c>
      <c r="C38" s="17">
        <v>79.5</v>
      </c>
      <c r="D38" s="11">
        <f t="shared" si="0"/>
        <v>31.8</v>
      </c>
      <c r="E38" s="8">
        <v>86.2</v>
      </c>
      <c r="F38" s="11">
        <f t="shared" si="3"/>
        <v>51.72</v>
      </c>
      <c r="G38" s="11">
        <f t="shared" si="4"/>
        <v>83.52</v>
      </c>
    </row>
    <row r="39" ht="25" customHeight="1" spans="1:7">
      <c r="A39" s="8">
        <v>37</v>
      </c>
      <c r="B39" s="12" t="s">
        <v>45</v>
      </c>
      <c r="C39" s="17">
        <v>83.5</v>
      </c>
      <c r="D39" s="11">
        <f t="shared" si="0"/>
        <v>33.4</v>
      </c>
      <c r="E39" s="8">
        <v>85.4</v>
      </c>
      <c r="F39" s="11">
        <f t="shared" si="3"/>
        <v>51.24</v>
      </c>
      <c r="G39" s="11">
        <f t="shared" si="4"/>
        <v>84.64</v>
      </c>
    </row>
    <row r="40" ht="25" customHeight="1" spans="1:7">
      <c r="A40" s="8">
        <v>38</v>
      </c>
      <c r="B40" s="12" t="s">
        <v>46</v>
      </c>
      <c r="C40" s="17">
        <v>81</v>
      </c>
      <c r="D40" s="11">
        <f t="shared" si="0"/>
        <v>32.4</v>
      </c>
      <c r="E40" s="8">
        <v>81</v>
      </c>
      <c r="F40" s="11">
        <f t="shared" si="3"/>
        <v>48.6</v>
      </c>
      <c r="G40" s="11">
        <f t="shared" si="4"/>
        <v>81</v>
      </c>
    </row>
    <row r="41" ht="25" customHeight="1" spans="1:7">
      <c r="A41" s="8">
        <v>39</v>
      </c>
      <c r="B41" s="12" t="s">
        <v>47</v>
      </c>
      <c r="C41" s="17">
        <v>80</v>
      </c>
      <c r="D41" s="11">
        <f t="shared" si="0"/>
        <v>32</v>
      </c>
      <c r="E41" s="8">
        <v>77.3</v>
      </c>
      <c r="F41" s="11">
        <f t="shared" si="3"/>
        <v>46.38</v>
      </c>
      <c r="G41" s="11">
        <f t="shared" si="4"/>
        <v>78.38</v>
      </c>
    </row>
    <row r="42" ht="25" customHeight="1" spans="1:7">
      <c r="A42" s="8">
        <v>40</v>
      </c>
      <c r="B42" s="12" t="s">
        <v>48</v>
      </c>
      <c r="C42" s="17">
        <v>88</v>
      </c>
      <c r="D42" s="11">
        <f t="shared" si="0"/>
        <v>35.2</v>
      </c>
      <c r="E42" s="8">
        <v>83.5</v>
      </c>
      <c r="F42" s="11">
        <f t="shared" si="3"/>
        <v>50.1</v>
      </c>
      <c r="G42" s="11">
        <f t="shared" si="4"/>
        <v>85.3</v>
      </c>
    </row>
    <row r="43" ht="25" customHeight="1" spans="1:7">
      <c r="A43" s="8">
        <v>41</v>
      </c>
      <c r="B43" s="12" t="s">
        <v>49</v>
      </c>
      <c r="C43" s="17">
        <v>81.5</v>
      </c>
      <c r="D43" s="11">
        <f t="shared" si="0"/>
        <v>32.6</v>
      </c>
      <c r="E43" s="8">
        <v>78.6</v>
      </c>
      <c r="F43" s="11">
        <f t="shared" si="3"/>
        <v>47.16</v>
      </c>
      <c r="G43" s="11">
        <f t="shared" si="4"/>
        <v>79.76</v>
      </c>
    </row>
    <row r="44" ht="25" customHeight="1" spans="1:7">
      <c r="A44" s="8">
        <v>42</v>
      </c>
      <c r="B44" s="12" t="s">
        <v>50</v>
      </c>
      <c r="C44" s="17">
        <v>79.5</v>
      </c>
      <c r="D44" s="11">
        <f t="shared" si="0"/>
        <v>31.8</v>
      </c>
      <c r="E44" s="8">
        <v>86.2</v>
      </c>
      <c r="F44" s="11">
        <f t="shared" si="3"/>
        <v>51.72</v>
      </c>
      <c r="G44" s="11">
        <f t="shared" si="4"/>
        <v>83.52</v>
      </c>
    </row>
    <row r="45" ht="25" customHeight="1" spans="1:7">
      <c r="A45" s="8">
        <v>43</v>
      </c>
      <c r="B45" s="12" t="s">
        <v>51</v>
      </c>
      <c r="C45" s="17">
        <v>84</v>
      </c>
      <c r="D45" s="11">
        <f t="shared" si="0"/>
        <v>33.6</v>
      </c>
      <c r="E45" s="8">
        <v>82.4</v>
      </c>
      <c r="F45" s="11">
        <f t="shared" si="3"/>
        <v>49.44</v>
      </c>
      <c r="G45" s="11">
        <f t="shared" si="4"/>
        <v>83.04</v>
      </c>
    </row>
    <row r="46" ht="25" customHeight="1" spans="1:7">
      <c r="A46" s="8">
        <v>44</v>
      </c>
      <c r="B46" s="12" t="s">
        <v>52</v>
      </c>
      <c r="C46" s="17">
        <v>86</v>
      </c>
      <c r="D46" s="11">
        <f t="shared" si="0"/>
        <v>34.4</v>
      </c>
      <c r="E46" s="8">
        <v>77.3</v>
      </c>
      <c r="F46" s="11">
        <f t="shared" si="3"/>
        <v>46.38</v>
      </c>
      <c r="G46" s="11">
        <f t="shared" si="4"/>
        <v>80.78</v>
      </c>
    </row>
    <row r="47" ht="25" customHeight="1" spans="1:7">
      <c r="A47" s="8">
        <v>45</v>
      </c>
      <c r="B47" s="12" t="s">
        <v>53</v>
      </c>
      <c r="C47" s="17">
        <v>80.5</v>
      </c>
      <c r="D47" s="11">
        <f t="shared" si="0"/>
        <v>32.2</v>
      </c>
      <c r="E47" s="8">
        <v>80.1</v>
      </c>
      <c r="F47" s="11">
        <f t="shared" si="3"/>
        <v>48.06</v>
      </c>
      <c r="G47" s="11">
        <f t="shared" si="4"/>
        <v>80.26</v>
      </c>
    </row>
    <row r="48" ht="25" customHeight="1" spans="1:7">
      <c r="A48" s="8">
        <v>46</v>
      </c>
      <c r="B48" s="12" t="s">
        <v>54</v>
      </c>
      <c r="C48" s="17">
        <v>84.5</v>
      </c>
      <c r="D48" s="11">
        <f t="shared" si="0"/>
        <v>33.8</v>
      </c>
      <c r="E48" s="8">
        <v>74.4</v>
      </c>
      <c r="F48" s="11">
        <f t="shared" si="3"/>
        <v>44.64</v>
      </c>
      <c r="G48" s="11">
        <f t="shared" si="4"/>
        <v>78.44</v>
      </c>
    </row>
    <row r="49" ht="25" customHeight="1" spans="1:7">
      <c r="A49" s="8">
        <v>47</v>
      </c>
      <c r="B49" s="12" t="s">
        <v>55</v>
      </c>
      <c r="C49" s="17">
        <v>85</v>
      </c>
      <c r="D49" s="11">
        <f t="shared" si="0"/>
        <v>34</v>
      </c>
      <c r="E49" s="8">
        <v>80.2</v>
      </c>
      <c r="F49" s="11">
        <f t="shared" si="3"/>
        <v>48.12</v>
      </c>
      <c r="G49" s="11">
        <f t="shared" si="4"/>
        <v>82.12</v>
      </c>
    </row>
    <row r="50" ht="25" customHeight="1" spans="1:7">
      <c r="A50" s="8">
        <v>48</v>
      </c>
      <c r="B50" s="12" t="s">
        <v>56</v>
      </c>
      <c r="C50" s="17">
        <v>83.5</v>
      </c>
      <c r="D50" s="11">
        <f t="shared" si="0"/>
        <v>33.4</v>
      </c>
      <c r="E50" s="8">
        <v>83</v>
      </c>
      <c r="F50" s="11">
        <f t="shared" si="3"/>
        <v>49.8</v>
      </c>
      <c r="G50" s="11">
        <f t="shared" si="4"/>
        <v>83.2</v>
      </c>
    </row>
    <row r="51" ht="25" customHeight="1" spans="1:7">
      <c r="A51" s="8">
        <v>49</v>
      </c>
      <c r="B51" s="12" t="s">
        <v>57</v>
      </c>
      <c r="C51" s="17">
        <v>84.25</v>
      </c>
      <c r="D51" s="11">
        <f t="shared" si="0"/>
        <v>33.7</v>
      </c>
      <c r="E51" s="8">
        <v>82.3</v>
      </c>
      <c r="F51" s="11">
        <f t="shared" si="3"/>
        <v>49.38</v>
      </c>
      <c r="G51" s="11">
        <f t="shared" si="4"/>
        <v>83.08</v>
      </c>
    </row>
    <row r="52" ht="25" customHeight="1" spans="1:7">
      <c r="A52" s="8">
        <v>50</v>
      </c>
      <c r="B52" s="12" t="s">
        <v>58</v>
      </c>
      <c r="C52" s="17">
        <v>80.5</v>
      </c>
      <c r="D52" s="11">
        <f t="shared" si="0"/>
        <v>32.2</v>
      </c>
      <c r="E52" s="8">
        <v>75.2</v>
      </c>
      <c r="F52" s="11">
        <f t="shared" si="3"/>
        <v>45.12</v>
      </c>
      <c r="G52" s="11">
        <f t="shared" si="4"/>
        <v>77.32</v>
      </c>
    </row>
    <row r="53" ht="25" customHeight="1" spans="1:7">
      <c r="A53" s="8">
        <v>51</v>
      </c>
      <c r="B53" s="12" t="s">
        <v>59</v>
      </c>
      <c r="C53" s="17">
        <v>79.5</v>
      </c>
      <c r="D53" s="11">
        <f t="shared" si="0"/>
        <v>31.8</v>
      </c>
      <c r="E53" s="8">
        <v>81.5</v>
      </c>
      <c r="F53" s="11">
        <f t="shared" si="3"/>
        <v>48.9</v>
      </c>
      <c r="G53" s="11">
        <f t="shared" si="4"/>
        <v>80.7</v>
      </c>
    </row>
    <row r="54" ht="25" customHeight="1" spans="1:7">
      <c r="A54" s="8">
        <v>52</v>
      </c>
      <c r="B54" s="12" t="s">
        <v>60</v>
      </c>
      <c r="C54" s="17">
        <v>79.5</v>
      </c>
      <c r="D54" s="11">
        <f t="shared" si="0"/>
        <v>31.8</v>
      </c>
      <c r="E54" s="8">
        <v>87.4</v>
      </c>
      <c r="F54" s="11">
        <f t="shared" si="3"/>
        <v>52.44</v>
      </c>
      <c r="G54" s="11">
        <f t="shared" si="4"/>
        <v>84.24</v>
      </c>
    </row>
    <row r="55" ht="25" customHeight="1" spans="1:7">
      <c r="A55" s="8">
        <v>53</v>
      </c>
      <c r="B55" s="12" t="s">
        <v>61</v>
      </c>
      <c r="C55" s="17">
        <v>80</v>
      </c>
      <c r="D55" s="11">
        <f t="shared" si="0"/>
        <v>32</v>
      </c>
      <c r="E55" s="8">
        <v>76.6</v>
      </c>
      <c r="F55" s="11">
        <f t="shared" si="3"/>
        <v>45.96</v>
      </c>
      <c r="G55" s="11">
        <f t="shared" si="4"/>
        <v>77.96</v>
      </c>
    </row>
    <row r="56" ht="25" customHeight="1" spans="1:7">
      <c r="A56" s="8">
        <v>54</v>
      </c>
      <c r="B56" s="12" t="s">
        <v>62</v>
      </c>
      <c r="C56" s="17">
        <v>82</v>
      </c>
      <c r="D56" s="11">
        <f t="shared" si="0"/>
        <v>32.8</v>
      </c>
      <c r="E56" s="8" t="s">
        <v>35</v>
      </c>
      <c r="F56" s="11" t="s">
        <v>35</v>
      </c>
      <c r="G56" s="11">
        <v>32.8</v>
      </c>
    </row>
    <row r="57" ht="25" customHeight="1" spans="1:7">
      <c r="A57" s="8">
        <v>55</v>
      </c>
      <c r="B57" s="12" t="s">
        <v>63</v>
      </c>
      <c r="C57" s="17">
        <v>83.5</v>
      </c>
      <c r="D57" s="11">
        <f t="shared" si="0"/>
        <v>33.4</v>
      </c>
      <c r="E57" s="8">
        <v>79.3</v>
      </c>
      <c r="F57" s="11">
        <f t="shared" ref="F57:F89" si="5">E57*0.6</f>
        <v>47.58</v>
      </c>
      <c r="G57" s="11">
        <f t="shared" ref="G57:G89" si="6">D57+F57</f>
        <v>80.98</v>
      </c>
    </row>
    <row r="58" ht="25" customHeight="1" spans="1:7">
      <c r="A58" s="8">
        <v>56</v>
      </c>
      <c r="B58" s="12" t="s">
        <v>64</v>
      </c>
      <c r="C58" s="17">
        <v>85.5</v>
      </c>
      <c r="D58" s="11">
        <f t="shared" si="0"/>
        <v>34.2</v>
      </c>
      <c r="E58" s="8">
        <v>79.8</v>
      </c>
      <c r="F58" s="11">
        <f t="shared" si="5"/>
        <v>47.88</v>
      </c>
      <c r="G58" s="11">
        <f t="shared" si="6"/>
        <v>82.08</v>
      </c>
    </row>
    <row r="59" ht="25" customHeight="1" spans="1:7">
      <c r="A59" s="8">
        <v>57</v>
      </c>
      <c r="B59" s="12" t="s">
        <v>65</v>
      </c>
      <c r="C59" s="17">
        <v>79.5</v>
      </c>
      <c r="D59" s="11">
        <f t="shared" si="0"/>
        <v>31.8</v>
      </c>
      <c r="E59" s="8">
        <v>75.7</v>
      </c>
      <c r="F59" s="11">
        <f t="shared" si="5"/>
        <v>45.42</v>
      </c>
      <c r="G59" s="11">
        <f t="shared" si="6"/>
        <v>77.22</v>
      </c>
    </row>
    <row r="60" ht="25" customHeight="1" spans="1:7">
      <c r="A60" s="8">
        <v>58</v>
      </c>
      <c r="B60" s="12" t="s">
        <v>66</v>
      </c>
      <c r="C60" s="17">
        <v>79.5</v>
      </c>
      <c r="D60" s="11">
        <f t="shared" si="0"/>
        <v>31.8</v>
      </c>
      <c r="E60" s="8">
        <v>81</v>
      </c>
      <c r="F60" s="11">
        <f t="shared" si="5"/>
        <v>48.6</v>
      </c>
      <c r="G60" s="11">
        <f t="shared" si="6"/>
        <v>80.4</v>
      </c>
    </row>
    <row r="61" ht="25" customHeight="1" spans="1:7">
      <c r="A61" s="8">
        <v>59</v>
      </c>
      <c r="B61" s="12" t="s">
        <v>67</v>
      </c>
      <c r="C61" s="17">
        <v>80.5</v>
      </c>
      <c r="D61" s="11">
        <f t="shared" si="0"/>
        <v>32.2</v>
      </c>
      <c r="E61" s="8">
        <v>81</v>
      </c>
      <c r="F61" s="11">
        <f t="shared" si="5"/>
        <v>48.6</v>
      </c>
      <c r="G61" s="11">
        <f t="shared" si="6"/>
        <v>80.8</v>
      </c>
    </row>
    <row r="62" ht="25" customHeight="1" spans="1:7">
      <c r="A62" s="8">
        <v>60</v>
      </c>
      <c r="B62" s="12" t="s">
        <v>68</v>
      </c>
      <c r="C62" s="17">
        <v>79.5</v>
      </c>
      <c r="D62" s="11">
        <f t="shared" si="0"/>
        <v>31.8</v>
      </c>
      <c r="E62" s="8">
        <v>75.8</v>
      </c>
      <c r="F62" s="11">
        <f t="shared" si="5"/>
        <v>45.48</v>
      </c>
      <c r="G62" s="11">
        <f t="shared" si="6"/>
        <v>77.28</v>
      </c>
    </row>
    <row r="63" ht="25" customHeight="1" spans="1:7">
      <c r="A63" s="8">
        <v>61</v>
      </c>
      <c r="B63" s="12" t="s">
        <v>69</v>
      </c>
      <c r="C63" s="17">
        <v>87</v>
      </c>
      <c r="D63" s="11">
        <f t="shared" si="0"/>
        <v>34.8</v>
      </c>
      <c r="E63" s="8">
        <v>85</v>
      </c>
      <c r="F63" s="11">
        <f t="shared" si="5"/>
        <v>51</v>
      </c>
      <c r="G63" s="11">
        <f t="shared" si="6"/>
        <v>85.8</v>
      </c>
    </row>
    <row r="64" ht="25" customHeight="1" spans="1:7">
      <c r="A64" s="8">
        <v>62</v>
      </c>
      <c r="B64" s="12" t="s">
        <v>70</v>
      </c>
      <c r="C64" s="17">
        <v>83</v>
      </c>
      <c r="D64" s="11">
        <f t="shared" si="0"/>
        <v>33.2</v>
      </c>
      <c r="E64" s="8">
        <v>81.9</v>
      </c>
      <c r="F64" s="11">
        <f t="shared" si="5"/>
        <v>49.14</v>
      </c>
      <c r="G64" s="11">
        <f t="shared" si="6"/>
        <v>82.34</v>
      </c>
    </row>
    <row r="65" ht="25" customHeight="1" spans="1:7">
      <c r="A65" s="8">
        <v>63</v>
      </c>
      <c r="B65" s="12" t="s">
        <v>71</v>
      </c>
      <c r="C65" s="17">
        <v>84</v>
      </c>
      <c r="D65" s="11">
        <f t="shared" si="0"/>
        <v>33.6</v>
      </c>
      <c r="E65" s="8">
        <v>79.5</v>
      </c>
      <c r="F65" s="11">
        <f t="shared" si="5"/>
        <v>47.7</v>
      </c>
      <c r="G65" s="11">
        <f t="shared" si="6"/>
        <v>81.3</v>
      </c>
    </row>
    <row r="66" ht="25" customHeight="1" spans="1:7">
      <c r="A66" s="8">
        <v>64</v>
      </c>
      <c r="B66" s="12" t="s">
        <v>72</v>
      </c>
      <c r="C66" s="17">
        <v>81</v>
      </c>
      <c r="D66" s="11">
        <f t="shared" si="0"/>
        <v>32.4</v>
      </c>
      <c r="E66" s="8">
        <v>83</v>
      </c>
      <c r="F66" s="11">
        <f t="shared" si="5"/>
        <v>49.8</v>
      </c>
      <c r="G66" s="11">
        <f t="shared" si="6"/>
        <v>82.2</v>
      </c>
    </row>
    <row r="67" ht="25" customHeight="1" spans="1:7">
      <c r="A67" s="8">
        <v>65</v>
      </c>
      <c r="B67" s="12" t="s">
        <v>73</v>
      </c>
      <c r="C67" s="17">
        <v>82.5</v>
      </c>
      <c r="D67" s="11">
        <f t="shared" ref="D67:D101" si="7">C67*0.4</f>
        <v>33</v>
      </c>
      <c r="E67" s="8">
        <v>81</v>
      </c>
      <c r="F67" s="11">
        <f t="shared" si="5"/>
        <v>48.6</v>
      </c>
      <c r="G67" s="11">
        <f t="shared" si="6"/>
        <v>81.6</v>
      </c>
    </row>
    <row r="68" ht="25" customHeight="1" spans="1:7">
      <c r="A68" s="8">
        <v>66</v>
      </c>
      <c r="B68" s="12" t="s">
        <v>74</v>
      </c>
      <c r="C68" s="17">
        <v>81</v>
      </c>
      <c r="D68" s="11">
        <f t="shared" si="7"/>
        <v>32.4</v>
      </c>
      <c r="E68" s="8">
        <v>79.7</v>
      </c>
      <c r="F68" s="11">
        <f t="shared" si="5"/>
        <v>47.82</v>
      </c>
      <c r="G68" s="11">
        <f t="shared" si="6"/>
        <v>80.22</v>
      </c>
    </row>
    <row r="69" ht="25" customHeight="1" spans="1:7">
      <c r="A69" s="8">
        <v>67</v>
      </c>
      <c r="B69" s="12" t="s">
        <v>75</v>
      </c>
      <c r="C69" s="17">
        <v>79.5</v>
      </c>
      <c r="D69" s="11">
        <f t="shared" si="7"/>
        <v>31.8</v>
      </c>
      <c r="E69" s="8">
        <v>83.4</v>
      </c>
      <c r="F69" s="11">
        <f t="shared" si="5"/>
        <v>50.04</v>
      </c>
      <c r="G69" s="11">
        <f t="shared" si="6"/>
        <v>81.84</v>
      </c>
    </row>
    <row r="70" ht="25" customHeight="1" spans="1:7">
      <c r="A70" s="8">
        <v>68</v>
      </c>
      <c r="B70" s="12" t="s">
        <v>76</v>
      </c>
      <c r="C70" s="17">
        <v>80.5</v>
      </c>
      <c r="D70" s="11">
        <f t="shared" si="7"/>
        <v>32.2</v>
      </c>
      <c r="E70" s="8">
        <v>80.9</v>
      </c>
      <c r="F70" s="11">
        <f t="shared" si="5"/>
        <v>48.54</v>
      </c>
      <c r="G70" s="11">
        <f t="shared" si="6"/>
        <v>80.74</v>
      </c>
    </row>
    <row r="71" ht="25" customHeight="1" spans="1:7">
      <c r="A71" s="8">
        <v>69</v>
      </c>
      <c r="B71" s="12" t="s">
        <v>77</v>
      </c>
      <c r="C71" s="17">
        <v>82</v>
      </c>
      <c r="D71" s="11">
        <f t="shared" si="7"/>
        <v>32.8</v>
      </c>
      <c r="E71" s="8">
        <v>79.3</v>
      </c>
      <c r="F71" s="11">
        <f t="shared" si="5"/>
        <v>47.58</v>
      </c>
      <c r="G71" s="11">
        <f t="shared" si="6"/>
        <v>80.38</v>
      </c>
    </row>
    <row r="72" ht="25" customHeight="1" spans="1:7">
      <c r="A72" s="8">
        <v>70</v>
      </c>
      <c r="B72" s="12" t="s">
        <v>78</v>
      </c>
      <c r="C72" s="17">
        <v>82.5</v>
      </c>
      <c r="D72" s="11">
        <f t="shared" si="7"/>
        <v>33</v>
      </c>
      <c r="E72" s="8">
        <v>73.8</v>
      </c>
      <c r="F72" s="11">
        <f t="shared" si="5"/>
        <v>44.28</v>
      </c>
      <c r="G72" s="11">
        <f t="shared" si="6"/>
        <v>77.28</v>
      </c>
    </row>
    <row r="73" ht="25" customHeight="1" spans="1:7">
      <c r="A73" s="8">
        <v>71</v>
      </c>
      <c r="B73" s="12" t="s">
        <v>79</v>
      </c>
      <c r="C73" s="17">
        <v>82.5</v>
      </c>
      <c r="D73" s="11">
        <f t="shared" si="7"/>
        <v>33</v>
      </c>
      <c r="E73" s="8">
        <v>86.7</v>
      </c>
      <c r="F73" s="11">
        <f t="shared" si="5"/>
        <v>52.02</v>
      </c>
      <c r="G73" s="11">
        <f t="shared" si="6"/>
        <v>85.02</v>
      </c>
    </row>
    <row r="74" ht="25" customHeight="1" spans="1:7">
      <c r="A74" s="8">
        <v>72</v>
      </c>
      <c r="B74" s="12" t="s">
        <v>80</v>
      </c>
      <c r="C74" s="17">
        <v>79.5</v>
      </c>
      <c r="D74" s="11">
        <f t="shared" si="7"/>
        <v>31.8</v>
      </c>
      <c r="E74" s="8">
        <v>73.6</v>
      </c>
      <c r="F74" s="11">
        <f t="shared" si="5"/>
        <v>44.16</v>
      </c>
      <c r="G74" s="11">
        <f t="shared" si="6"/>
        <v>75.96</v>
      </c>
    </row>
    <row r="75" ht="25" customHeight="1" spans="1:7">
      <c r="A75" s="8">
        <v>73</v>
      </c>
      <c r="B75" s="12" t="s">
        <v>81</v>
      </c>
      <c r="C75" s="17">
        <v>87.5</v>
      </c>
      <c r="D75" s="11">
        <f t="shared" si="7"/>
        <v>35</v>
      </c>
      <c r="E75" s="8">
        <v>79.9</v>
      </c>
      <c r="F75" s="11">
        <f t="shared" si="5"/>
        <v>47.94</v>
      </c>
      <c r="G75" s="11">
        <f t="shared" si="6"/>
        <v>82.94</v>
      </c>
    </row>
    <row r="76" ht="25" customHeight="1" spans="1:7">
      <c r="A76" s="8">
        <v>74</v>
      </c>
      <c r="B76" s="12" t="s">
        <v>82</v>
      </c>
      <c r="C76" s="17">
        <v>82</v>
      </c>
      <c r="D76" s="11">
        <f t="shared" si="7"/>
        <v>32.8</v>
      </c>
      <c r="E76" s="8">
        <v>80.7</v>
      </c>
      <c r="F76" s="11">
        <f t="shared" si="5"/>
        <v>48.42</v>
      </c>
      <c r="G76" s="11">
        <f t="shared" si="6"/>
        <v>81.22</v>
      </c>
    </row>
    <row r="77" ht="25" customHeight="1" spans="1:7">
      <c r="A77" s="8">
        <v>75</v>
      </c>
      <c r="B77" s="12" t="s">
        <v>83</v>
      </c>
      <c r="C77" s="17">
        <v>80.5</v>
      </c>
      <c r="D77" s="11">
        <f t="shared" si="7"/>
        <v>32.2</v>
      </c>
      <c r="E77" s="8">
        <v>88.2</v>
      </c>
      <c r="F77" s="11">
        <f t="shared" si="5"/>
        <v>52.92</v>
      </c>
      <c r="G77" s="11">
        <f t="shared" si="6"/>
        <v>85.12</v>
      </c>
    </row>
    <row r="78" ht="25" customHeight="1" spans="1:7">
      <c r="A78" s="8">
        <v>76</v>
      </c>
      <c r="B78" s="12" t="s">
        <v>84</v>
      </c>
      <c r="C78" s="17">
        <v>83.5</v>
      </c>
      <c r="D78" s="11">
        <f t="shared" si="7"/>
        <v>33.4</v>
      </c>
      <c r="E78" s="8">
        <v>86.7</v>
      </c>
      <c r="F78" s="11">
        <f t="shared" si="5"/>
        <v>52.02</v>
      </c>
      <c r="G78" s="11">
        <f t="shared" si="6"/>
        <v>85.42</v>
      </c>
    </row>
    <row r="79" ht="25" customHeight="1" spans="1:7">
      <c r="A79" s="8">
        <v>77</v>
      </c>
      <c r="B79" s="12" t="s">
        <v>85</v>
      </c>
      <c r="C79" s="17">
        <v>82.5</v>
      </c>
      <c r="D79" s="11">
        <f t="shared" si="7"/>
        <v>33</v>
      </c>
      <c r="E79" s="8">
        <v>84.9</v>
      </c>
      <c r="F79" s="11">
        <f t="shared" si="5"/>
        <v>50.94</v>
      </c>
      <c r="G79" s="11">
        <f t="shared" si="6"/>
        <v>83.94</v>
      </c>
    </row>
    <row r="80" ht="25" customHeight="1" spans="1:7">
      <c r="A80" s="8">
        <v>78</v>
      </c>
      <c r="B80" s="12" t="s">
        <v>86</v>
      </c>
      <c r="C80" s="17">
        <v>86</v>
      </c>
      <c r="D80" s="11">
        <f t="shared" si="7"/>
        <v>34.4</v>
      </c>
      <c r="E80" s="8">
        <v>86.3</v>
      </c>
      <c r="F80" s="11">
        <f t="shared" si="5"/>
        <v>51.78</v>
      </c>
      <c r="G80" s="11">
        <f t="shared" si="6"/>
        <v>86.18</v>
      </c>
    </row>
    <row r="81" ht="25" customHeight="1" spans="1:7">
      <c r="A81" s="8">
        <v>79</v>
      </c>
      <c r="B81" s="12" t="s">
        <v>87</v>
      </c>
      <c r="C81" s="17">
        <v>84.5</v>
      </c>
      <c r="D81" s="11">
        <f t="shared" si="7"/>
        <v>33.8</v>
      </c>
      <c r="E81" s="8">
        <v>87.2</v>
      </c>
      <c r="F81" s="11">
        <f t="shared" si="5"/>
        <v>52.32</v>
      </c>
      <c r="G81" s="11">
        <f t="shared" si="6"/>
        <v>86.12</v>
      </c>
    </row>
    <row r="82" ht="25" customHeight="1" spans="1:7">
      <c r="A82" s="8">
        <v>80</v>
      </c>
      <c r="B82" s="12" t="s">
        <v>88</v>
      </c>
      <c r="C82" s="17">
        <v>80</v>
      </c>
      <c r="D82" s="11">
        <f t="shared" si="7"/>
        <v>32</v>
      </c>
      <c r="E82" s="8">
        <v>81.7</v>
      </c>
      <c r="F82" s="11">
        <f t="shared" si="5"/>
        <v>49.02</v>
      </c>
      <c r="G82" s="11">
        <f t="shared" si="6"/>
        <v>81.02</v>
      </c>
    </row>
    <row r="83" ht="25" customHeight="1" spans="1:7">
      <c r="A83" s="8">
        <v>81</v>
      </c>
      <c r="B83" s="12" t="s">
        <v>89</v>
      </c>
      <c r="C83" s="17">
        <v>80</v>
      </c>
      <c r="D83" s="11">
        <f t="shared" si="7"/>
        <v>32</v>
      </c>
      <c r="E83" s="8">
        <v>82.2</v>
      </c>
      <c r="F83" s="11">
        <f t="shared" si="5"/>
        <v>49.32</v>
      </c>
      <c r="G83" s="11">
        <f t="shared" si="6"/>
        <v>81.32</v>
      </c>
    </row>
    <row r="84" ht="25" customHeight="1" spans="1:7">
      <c r="A84" s="8">
        <v>82</v>
      </c>
      <c r="B84" s="12" t="s">
        <v>90</v>
      </c>
      <c r="C84" s="17">
        <v>84.5</v>
      </c>
      <c r="D84" s="11">
        <f t="shared" si="7"/>
        <v>33.8</v>
      </c>
      <c r="E84" s="8">
        <v>82.3</v>
      </c>
      <c r="F84" s="11">
        <f t="shared" si="5"/>
        <v>49.38</v>
      </c>
      <c r="G84" s="11">
        <f t="shared" si="6"/>
        <v>83.18</v>
      </c>
    </row>
    <row r="85" ht="25" customHeight="1" spans="1:7">
      <c r="A85" s="8">
        <v>83</v>
      </c>
      <c r="B85" s="12" t="s">
        <v>91</v>
      </c>
      <c r="C85" s="17">
        <v>83.5</v>
      </c>
      <c r="D85" s="11">
        <f t="shared" si="7"/>
        <v>33.4</v>
      </c>
      <c r="E85" s="8">
        <v>81.8</v>
      </c>
      <c r="F85" s="11">
        <f t="shared" si="5"/>
        <v>49.08</v>
      </c>
      <c r="G85" s="11">
        <f t="shared" si="6"/>
        <v>82.48</v>
      </c>
    </row>
    <row r="86" ht="25" customHeight="1" spans="1:7">
      <c r="A86" s="8">
        <v>84</v>
      </c>
      <c r="B86" s="12" t="s">
        <v>92</v>
      </c>
      <c r="C86" s="17">
        <v>80.5</v>
      </c>
      <c r="D86" s="11">
        <f t="shared" si="7"/>
        <v>32.2</v>
      </c>
      <c r="E86" s="8">
        <v>84.2</v>
      </c>
      <c r="F86" s="11">
        <f t="shared" si="5"/>
        <v>50.52</v>
      </c>
      <c r="G86" s="11">
        <f t="shared" si="6"/>
        <v>82.72</v>
      </c>
    </row>
    <row r="87" ht="25" customHeight="1" spans="1:7">
      <c r="A87" s="8">
        <v>85</v>
      </c>
      <c r="B87" s="12" t="s">
        <v>93</v>
      </c>
      <c r="C87" s="17">
        <v>79.5</v>
      </c>
      <c r="D87" s="11">
        <f t="shared" si="7"/>
        <v>31.8</v>
      </c>
      <c r="E87" s="8">
        <v>77.3</v>
      </c>
      <c r="F87" s="11">
        <f t="shared" si="5"/>
        <v>46.38</v>
      </c>
      <c r="G87" s="11">
        <f t="shared" si="6"/>
        <v>78.18</v>
      </c>
    </row>
    <row r="88" ht="25" customHeight="1" spans="1:7">
      <c r="A88" s="8">
        <v>86</v>
      </c>
      <c r="B88" s="12" t="s">
        <v>94</v>
      </c>
      <c r="C88" s="17">
        <v>83</v>
      </c>
      <c r="D88" s="11">
        <f t="shared" si="7"/>
        <v>33.2</v>
      </c>
      <c r="E88" s="8">
        <v>79.2</v>
      </c>
      <c r="F88" s="11">
        <f t="shared" si="5"/>
        <v>47.52</v>
      </c>
      <c r="G88" s="11">
        <f t="shared" si="6"/>
        <v>80.72</v>
      </c>
    </row>
    <row r="89" ht="25" customHeight="1" spans="1:7">
      <c r="A89" s="8">
        <v>87</v>
      </c>
      <c r="B89" s="12" t="s">
        <v>95</v>
      </c>
      <c r="C89" s="17">
        <v>83</v>
      </c>
      <c r="D89" s="11">
        <f t="shared" si="7"/>
        <v>33.2</v>
      </c>
      <c r="E89" s="8">
        <v>83.8</v>
      </c>
      <c r="F89" s="11">
        <f t="shared" si="5"/>
        <v>50.28</v>
      </c>
      <c r="G89" s="11">
        <f t="shared" si="6"/>
        <v>83.48</v>
      </c>
    </row>
    <row r="90" ht="25" customHeight="1" spans="1:7">
      <c r="A90" s="8">
        <v>88</v>
      </c>
      <c r="B90" s="12" t="s">
        <v>96</v>
      </c>
      <c r="C90" s="17">
        <v>81</v>
      </c>
      <c r="D90" s="11">
        <f t="shared" si="7"/>
        <v>32.4</v>
      </c>
      <c r="E90" s="8" t="s">
        <v>35</v>
      </c>
      <c r="F90" s="11" t="s">
        <v>35</v>
      </c>
      <c r="G90" s="11">
        <v>32.4</v>
      </c>
    </row>
    <row r="91" ht="25" customHeight="1" spans="1:7">
      <c r="A91" s="8">
        <v>89</v>
      </c>
      <c r="B91" s="12" t="s">
        <v>97</v>
      </c>
      <c r="C91" s="17">
        <v>83.5</v>
      </c>
      <c r="D91" s="11">
        <f t="shared" si="7"/>
        <v>33.4</v>
      </c>
      <c r="E91" s="8">
        <v>81.2</v>
      </c>
      <c r="F91" s="11">
        <f t="shared" ref="F91:F101" si="8">E91*0.6</f>
        <v>48.72</v>
      </c>
      <c r="G91" s="11">
        <f t="shared" ref="G91:G101" si="9">D91+F91</f>
        <v>82.12</v>
      </c>
    </row>
    <row r="92" ht="25" customHeight="1" spans="1:7">
      <c r="A92" s="8">
        <v>90</v>
      </c>
      <c r="B92" s="12" t="s">
        <v>98</v>
      </c>
      <c r="C92" s="17">
        <v>81.5</v>
      </c>
      <c r="D92" s="11">
        <f t="shared" si="7"/>
        <v>32.6</v>
      </c>
      <c r="E92" s="8" t="s">
        <v>35</v>
      </c>
      <c r="F92" s="11" t="s">
        <v>35</v>
      </c>
      <c r="G92" s="11">
        <v>32.6</v>
      </c>
    </row>
    <row r="93" ht="25" customHeight="1" spans="1:7">
      <c r="A93" s="8">
        <v>91</v>
      </c>
      <c r="B93" s="12" t="s">
        <v>99</v>
      </c>
      <c r="C93" s="17">
        <v>81</v>
      </c>
      <c r="D93" s="11">
        <f t="shared" si="7"/>
        <v>32.4</v>
      </c>
      <c r="E93" s="8">
        <v>75.6</v>
      </c>
      <c r="F93" s="11">
        <f t="shared" si="8"/>
        <v>45.36</v>
      </c>
      <c r="G93" s="11">
        <f t="shared" si="9"/>
        <v>77.76</v>
      </c>
    </row>
    <row r="94" ht="25" customHeight="1" spans="1:7">
      <c r="A94" s="8">
        <v>92</v>
      </c>
      <c r="B94" s="12" t="s">
        <v>100</v>
      </c>
      <c r="C94" s="17">
        <v>84</v>
      </c>
      <c r="D94" s="11">
        <f t="shared" si="7"/>
        <v>33.6</v>
      </c>
      <c r="E94" s="8">
        <v>86.3</v>
      </c>
      <c r="F94" s="11">
        <f t="shared" si="8"/>
        <v>51.78</v>
      </c>
      <c r="G94" s="11">
        <f t="shared" si="9"/>
        <v>85.38</v>
      </c>
    </row>
    <row r="95" ht="25" customHeight="1" spans="1:7">
      <c r="A95" s="8">
        <v>93</v>
      </c>
      <c r="B95" s="12" t="s">
        <v>101</v>
      </c>
      <c r="C95" s="17">
        <v>81.5</v>
      </c>
      <c r="D95" s="11">
        <f t="shared" si="7"/>
        <v>32.6</v>
      </c>
      <c r="E95" s="8">
        <v>80.8</v>
      </c>
      <c r="F95" s="11">
        <f t="shared" si="8"/>
        <v>48.48</v>
      </c>
      <c r="G95" s="11">
        <f t="shared" si="9"/>
        <v>81.08</v>
      </c>
    </row>
    <row r="96" ht="25" customHeight="1" spans="1:7">
      <c r="A96" s="8">
        <v>94</v>
      </c>
      <c r="B96" s="12" t="s">
        <v>102</v>
      </c>
      <c r="C96" s="17">
        <v>82</v>
      </c>
      <c r="D96" s="11">
        <f t="shared" si="7"/>
        <v>32.8</v>
      </c>
      <c r="E96" s="8">
        <v>79.1</v>
      </c>
      <c r="F96" s="11">
        <f t="shared" si="8"/>
        <v>47.46</v>
      </c>
      <c r="G96" s="11">
        <f t="shared" si="9"/>
        <v>80.26</v>
      </c>
    </row>
    <row r="97" ht="25" customHeight="1" spans="1:7">
      <c r="A97" s="8">
        <v>95</v>
      </c>
      <c r="B97" s="12" t="s">
        <v>103</v>
      </c>
      <c r="C97" s="17">
        <v>80.5</v>
      </c>
      <c r="D97" s="11">
        <f t="shared" si="7"/>
        <v>32.2</v>
      </c>
      <c r="E97" s="8">
        <v>80.5</v>
      </c>
      <c r="F97" s="11">
        <f t="shared" si="8"/>
        <v>48.3</v>
      </c>
      <c r="G97" s="11">
        <f t="shared" si="9"/>
        <v>80.5</v>
      </c>
    </row>
    <row r="98" ht="25" customHeight="1" spans="1:7">
      <c r="A98" s="8">
        <v>96</v>
      </c>
      <c r="B98" s="12" t="s">
        <v>104</v>
      </c>
      <c r="C98" s="17">
        <v>84.5</v>
      </c>
      <c r="D98" s="11">
        <f t="shared" si="7"/>
        <v>33.8</v>
      </c>
      <c r="E98" s="8">
        <v>82.1</v>
      </c>
      <c r="F98" s="11">
        <f t="shared" si="8"/>
        <v>49.26</v>
      </c>
      <c r="G98" s="11">
        <f t="shared" si="9"/>
        <v>83.06</v>
      </c>
    </row>
    <row r="99" ht="25" customHeight="1" spans="1:7">
      <c r="A99" s="8">
        <v>97</v>
      </c>
      <c r="B99" s="12" t="s">
        <v>105</v>
      </c>
      <c r="C99" s="17">
        <v>80</v>
      </c>
      <c r="D99" s="11">
        <f t="shared" si="7"/>
        <v>32</v>
      </c>
      <c r="E99" s="8">
        <v>81.9</v>
      </c>
      <c r="F99" s="11">
        <f t="shared" si="8"/>
        <v>49.14</v>
      </c>
      <c r="G99" s="11">
        <f t="shared" si="9"/>
        <v>81.14</v>
      </c>
    </row>
    <row r="100" ht="25" customHeight="1" spans="1:7">
      <c r="A100" s="8">
        <v>98</v>
      </c>
      <c r="B100" s="12" t="s">
        <v>106</v>
      </c>
      <c r="C100" s="17">
        <v>80</v>
      </c>
      <c r="D100" s="11">
        <f t="shared" si="7"/>
        <v>32</v>
      </c>
      <c r="E100" s="8">
        <v>71.7</v>
      </c>
      <c r="F100" s="11">
        <f t="shared" si="8"/>
        <v>43.02</v>
      </c>
      <c r="G100" s="11">
        <f t="shared" si="9"/>
        <v>75.02</v>
      </c>
    </row>
    <row r="101" ht="25" customHeight="1" spans="1:7">
      <c r="A101" s="8">
        <v>99</v>
      </c>
      <c r="B101" s="12" t="s">
        <v>107</v>
      </c>
      <c r="C101" s="17">
        <v>82</v>
      </c>
      <c r="D101" s="11">
        <f t="shared" si="7"/>
        <v>32.8</v>
      </c>
      <c r="E101" s="8">
        <v>79.5</v>
      </c>
      <c r="F101" s="11">
        <f t="shared" si="8"/>
        <v>47.7</v>
      </c>
      <c r="G101" s="11">
        <f t="shared" si="9"/>
        <v>80.5</v>
      </c>
    </row>
  </sheetData>
  <mergeCells count="1">
    <mergeCell ref="A1:G1"/>
  </mergeCells>
  <pageMargins left="0.751388888888889" right="0.751388888888889" top="0.708333333333333" bottom="1" header="0.5" footer="0.5"/>
  <pageSetup paperSize="9" scale="61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pageSetUpPr fitToPage="1"/>
  </sheetPr>
  <dimension ref="A1:G8"/>
  <sheetViews>
    <sheetView workbookViewId="0">
      <selection activeCell="J6" sqref="J6"/>
    </sheetView>
  </sheetViews>
  <sheetFormatPr defaultColWidth="9.10909090909091" defaultRowHeight="21.95" customHeight="1" outlineLevelRow="7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284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8">
        <v>100005</v>
      </c>
      <c r="C3" s="12">
        <v>78</v>
      </c>
      <c r="D3" s="11">
        <f t="shared" ref="D3:D8" si="0">C3*0.4</f>
        <v>31.2</v>
      </c>
      <c r="E3" s="11">
        <v>88.2</v>
      </c>
      <c r="F3" s="11">
        <f t="shared" ref="F3:F8" si="1">E3*0.6</f>
        <v>52.92</v>
      </c>
      <c r="G3" s="11">
        <f t="shared" ref="G3:G8" si="2">D3+F3</f>
        <v>84.12</v>
      </c>
    </row>
    <row r="4" s="1" customFormat="1" ht="25" customHeight="1" spans="1:7">
      <c r="A4" s="8">
        <v>2</v>
      </c>
      <c r="B4" s="8">
        <v>100009</v>
      </c>
      <c r="C4" s="12">
        <v>78</v>
      </c>
      <c r="D4" s="11">
        <f t="shared" si="0"/>
        <v>31.2</v>
      </c>
      <c r="E4" s="11">
        <v>86</v>
      </c>
      <c r="F4" s="11">
        <f t="shared" si="1"/>
        <v>51.6</v>
      </c>
      <c r="G4" s="11">
        <f t="shared" si="2"/>
        <v>82.8</v>
      </c>
    </row>
    <row r="5" s="1" customFormat="1" ht="25" customHeight="1" spans="1:7">
      <c r="A5" s="8">
        <v>3</v>
      </c>
      <c r="B5" s="8">
        <v>100012</v>
      </c>
      <c r="C5" s="12">
        <v>82.5</v>
      </c>
      <c r="D5" s="11">
        <f t="shared" si="0"/>
        <v>33</v>
      </c>
      <c r="E5" s="11">
        <v>82.8</v>
      </c>
      <c r="F5" s="11">
        <f t="shared" si="1"/>
        <v>49.68</v>
      </c>
      <c r="G5" s="11">
        <f t="shared" si="2"/>
        <v>82.68</v>
      </c>
    </row>
    <row r="6" s="1" customFormat="1" ht="25" customHeight="1" spans="1:7">
      <c r="A6" s="8">
        <v>4</v>
      </c>
      <c r="B6" s="8">
        <v>100017</v>
      </c>
      <c r="C6" s="12">
        <v>79</v>
      </c>
      <c r="D6" s="11">
        <f t="shared" si="0"/>
        <v>31.6</v>
      </c>
      <c r="E6" s="11">
        <v>82.4</v>
      </c>
      <c r="F6" s="11">
        <f t="shared" si="1"/>
        <v>49.44</v>
      </c>
      <c r="G6" s="11">
        <f t="shared" si="2"/>
        <v>81.04</v>
      </c>
    </row>
    <row r="7" s="1" customFormat="1" ht="25" customHeight="1" spans="1:7">
      <c r="A7" s="8">
        <v>5</v>
      </c>
      <c r="B7" s="8">
        <v>100018</v>
      </c>
      <c r="C7" s="12">
        <v>76.5</v>
      </c>
      <c r="D7" s="11">
        <f t="shared" si="0"/>
        <v>30.6</v>
      </c>
      <c r="E7" s="11">
        <v>78.6</v>
      </c>
      <c r="F7" s="11">
        <f t="shared" si="1"/>
        <v>47.16</v>
      </c>
      <c r="G7" s="11">
        <f t="shared" si="2"/>
        <v>77.76</v>
      </c>
    </row>
    <row r="8" s="1" customFormat="1" ht="25" customHeight="1" spans="1:7">
      <c r="A8" s="8">
        <v>6</v>
      </c>
      <c r="B8" s="8">
        <v>100041</v>
      </c>
      <c r="C8" s="12">
        <v>77.5</v>
      </c>
      <c r="D8" s="11">
        <f t="shared" si="0"/>
        <v>31</v>
      </c>
      <c r="E8" s="11">
        <v>80.5</v>
      </c>
      <c r="F8" s="11">
        <f t="shared" si="1"/>
        <v>48.3</v>
      </c>
      <c r="G8" s="11">
        <f t="shared" si="2"/>
        <v>79.3</v>
      </c>
    </row>
  </sheetData>
  <mergeCells count="1">
    <mergeCell ref="A1:G1"/>
  </mergeCells>
  <pageMargins left="0.75" right="0.75" top="1" bottom="1" header="0.5" footer="0.5"/>
  <pageSetup paperSize="9" scale="86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G11"/>
  <sheetViews>
    <sheetView workbookViewId="0">
      <selection activeCell="J7" sqref="J7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285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9">
        <v>1</v>
      </c>
      <c r="B3" s="9">
        <v>110003</v>
      </c>
      <c r="C3" s="9">
        <v>77.5</v>
      </c>
      <c r="D3" s="11">
        <f t="shared" ref="D3:D11" si="0">C3*0.4</f>
        <v>31</v>
      </c>
      <c r="E3" s="11">
        <v>81.4</v>
      </c>
      <c r="F3" s="11">
        <f t="shared" ref="F3:F11" si="1">E3*0.6</f>
        <v>48.84</v>
      </c>
      <c r="G3" s="11">
        <f t="shared" ref="G3:G11" si="2">D3+F3</f>
        <v>79.84</v>
      </c>
    </row>
    <row r="4" s="1" customFormat="1" ht="25" customHeight="1" spans="1:7">
      <c r="A4" s="9">
        <v>2</v>
      </c>
      <c r="B4" s="9">
        <v>110007</v>
      </c>
      <c r="C4" s="9">
        <v>79.5</v>
      </c>
      <c r="D4" s="11">
        <f t="shared" si="0"/>
        <v>31.8</v>
      </c>
      <c r="E4" s="11">
        <v>85.71</v>
      </c>
      <c r="F4" s="11">
        <f t="shared" si="1"/>
        <v>51.426</v>
      </c>
      <c r="G4" s="11">
        <f t="shared" si="2"/>
        <v>83.226</v>
      </c>
    </row>
    <row r="5" s="1" customFormat="1" ht="25" customHeight="1" spans="1:7">
      <c r="A5" s="9">
        <v>3</v>
      </c>
      <c r="B5" s="9">
        <v>110008</v>
      </c>
      <c r="C5" s="9">
        <v>84.5</v>
      </c>
      <c r="D5" s="11">
        <f t="shared" si="0"/>
        <v>33.8</v>
      </c>
      <c r="E5" s="11">
        <v>81.51</v>
      </c>
      <c r="F5" s="11">
        <f t="shared" si="1"/>
        <v>48.906</v>
      </c>
      <c r="G5" s="11">
        <f t="shared" si="2"/>
        <v>82.706</v>
      </c>
    </row>
    <row r="6" s="1" customFormat="1" ht="25" customHeight="1" spans="1:7">
      <c r="A6" s="9">
        <v>4</v>
      </c>
      <c r="B6" s="9">
        <v>110018</v>
      </c>
      <c r="C6" s="9">
        <v>77</v>
      </c>
      <c r="D6" s="11">
        <f t="shared" si="0"/>
        <v>30.8</v>
      </c>
      <c r="E6" s="11">
        <v>82.7</v>
      </c>
      <c r="F6" s="11">
        <f t="shared" si="1"/>
        <v>49.62</v>
      </c>
      <c r="G6" s="11">
        <f t="shared" si="2"/>
        <v>80.42</v>
      </c>
    </row>
    <row r="7" s="1" customFormat="1" ht="25" customHeight="1" spans="1:7">
      <c r="A7" s="9">
        <v>5</v>
      </c>
      <c r="B7" s="9">
        <v>110026</v>
      </c>
      <c r="C7" s="9">
        <v>77</v>
      </c>
      <c r="D7" s="11">
        <f t="shared" si="0"/>
        <v>30.8</v>
      </c>
      <c r="E7" s="11">
        <v>88.61</v>
      </c>
      <c r="F7" s="11">
        <f t="shared" si="1"/>
        <v>53.166</v>
      </c>
      <c r="G7" s="11">
        <f t="shared" si="2"/>
        <v>83.966</v>
      </c>
    </row>
    <row r="8" s="1" customFormat="1" ht="25" customHeight="1" spans="1:7">
      <c r="A8" s="9">
        <v>6</v>
      </c>
      <c r="B8" s="9">
        <v>110036</v>
      </c>
      <c r="C8" s="9">
        <v>76</v>
      </c>
      <c r="D8" s="11">
        <f t="shared" si="0"/>
        <v>30.4</v>
      </c>
      <c r="E8" s="11">
        <v>73.6</v>
      </c>
      <c r="F8" s="11">
        <f t="shared" si="1"/>
        <v>44.16</v>
      </c>
      <c r="G8" s="11">
        <f t="shared" si="2"/>
        <v>74.56</v>
      </c>
    </row>
    <row r="9" s="1" customFormat="1" ht="25" customHeight="1" spans="1:7">
      <c r="A9" s="9">
        <v>7</v>
      </c>
      <c r="B9" s="9">
        <v>110041</v>
      </c>
      <c r="C9" s="9">
        <v>82.5</v>
      </c>
      <c r="D9" s="11">
        <f t="shared" si="0"/>
        <v>33</v>
      </c>
      <c r="E9" s="11">
        <v>82</v>
      </c>
      <c r="F9" s="11">
        <f t="shared" si="1"/>
        <v>49.2</v>
      </c>
      <c r="G9" s="11">
        <f t="shared" si="2"/>
        <v>82.2</v>
      </c>
    </row>
    <row r="10" s="1" customFormat="1" ht="25" customHeight="1" spans="1:7">
      <c r="A10" s="9">
        <v>8</v>
      </c>
      <c r="B10" s="9">
        <v>110048</v>
      </c>
      <c r="C10" s="9">
        <v>77</v>
      </c>
      <c r="D10" s="11">
        <f t="shared" si="0"/>
        <v>30.8</v>
      </c>
      <c r="E10" s="11">
        <v>78.8</v>
      </c>
      <c r="F10" s="11">
        <f t="shared" si="1"/>
        <v>47.28</v>
      </c>
      <c r="G10" s="11">
        <f t="shared" si="2"/>
        <v>78.08</v>
      </c>
    </row>
    <row r="11" s="1" customFormat="1" ht="25" customHeight="1" spans="1:7">
      <c r="A11" s="9">
        <v>9</v>
      </c>
      <c r="B11" s="9">
        <v>110058</v>
      </c>
      <c r="C11" s="9">
        <v>78</v>
      </c>
      <c r="D11" s="11">
        <f t="shared" si="0"/>
        <v>31.2</v>
      </c>
      <c r="E11" s="11">
        <v>82</v>
      </c>
      <c r="F11" s="11">
        <f t="shared" si="1"/>
        <v>49.2</v>
      </c>
      <c r="G11" s="11">
        <f t="shared" si="2"/>
        <v>80.4</v>
      </c>
    </row>
  </sheetData>
  <mergeCells count="1">
    <mergeCell ref="A1:G1"/>
  </mergeCells>
  <pageMargins left="0.75" right="0.75" top="1" bottom="1" header="0.5" footer="0.5"/>
  <pageSetup paperSize="9" scale="8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G11"/>
  <sheetViews>
    <sheetView workbookViewId="0">
      <selection activeCell="K9" sqref="K9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286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9">
        <v>1</v>
      </c>
      <c r="B3" s="9">
        <v>120003</v>
      </c>
      <c r="C3" s="9">
        <v>83</v>
      </c>
      <c r="D3" s="11">
        <v>33.2</v>
      </c>
      <c r="E3" s="11">
        <v>73.4</v>
      </c>
      <c r="F3" s="11">
        <v>44.04</v>
      </c>
      <c r="G3" s="11">
        <v>77.24</v>
      </c>
    </row>
    <row r="4" s="1" customFormat="1" ht="25" customHeight="1" spans="1:7">
      <c r="A4" s="9">
        <v>2</v>
      </c>
      <c r="B4" s="9">
        <v>120007</v>
      </c>
      <c r="C4" s="9">
        <v>87.5</v>
      </c>
      <c r="D4" s="11">
        <v>35</v>
      </c>
      <c r="E4" s="11">
        <v>80.6</v>
      </c>
      <c r="F4" s="11">
        <v>48.36</v>
      </c>
      <c r="G4" s="11">
        <v>83.36</v>
      </c>
    </row>
    <row r="5" s="1" customFormat="1" ht="25" customHeight="1" spans="1:7">
      <c r="A5" s="9">
        <v>3</v>
      </c>
      <c r="B5" s="9">
        <v>120014</v>
      </c>
      <c r="C5" s="9">
        <v>86</v>
      </c>
      <c r="D5" s="11">
        <v>34.4</v>
      </c>
      <c r="E5" s="11">
        <v>83.8</v>
      </c>
      <c r="F5" s="11">
        <v>50.28</v>
      </c>
      <c r="G5" s="11">
        <v>84.68</v>
      </c>
    </row>
    <row r="6" s="1" customFormat="1" ht="25" customHeight="1" spans="1:7">
      <c r="A6" s="9">
        <v>4</v>
      </c>
      <c r="B6" s="9">
        <v>120015</v>
      </c>
      <c r="C6" s="9">
        <v>83</v>
      </c>
      <c r="D6" s="11">
        <v>33.2</v>
      </c>
      <c r="E6" s="11">
        <v>72.6</v>
      </c>
      <c r="F6" s="11">
        <v>43.56</v>
      </c>
      <c r="G6" s="11">
        <v>76.76</v>
      </c>
    </row>
    <row r="7" s="1" customFormat="1" ht="25" customHeight="1" spans="1:7">
      <c r="A7" s="9">
        <v>5</v>
      </c>
      <c r="B7" s="9">
        <v>120016</v>
      </c>
      <c r="C7" s="9">
        <v>85</v>
      </c>
      <c r="D7" s="11">
        <v>34</v>
      </c>
      <c r="E7" s="11">
        <v>73</v>
      </c>
      <c r="F7" s="11">
        <v>43.8</v>
      </c>
      <c r="G7" s="11">
        <v>77.8</v>
      </c>
    </row>
    <row r="8" s="1" customFormat="1" ht="25" customHeight="1" spans="1:7">
      <c r="A8" s="9">
        <v>6</v>
      </c>
      <c r="B8" s="9">
        <v>120023</v>
      </c>
      <c r="C8" s="9">
        <v>85</v>
      </c>
      <c r="D8" s="11">
        <v>34</v>
      </c>
      <c r="E8" s="11">
        <v>82</v>
      </c>
      <c r="F8" s="11">
        <v>49.2</v>
      </c>
      <c r="G8" s="11">
        <v>83.2</v>
      </c>
    </row>
    <row r="9" s="1" customFormat="1" ht="25" customHeight="1" spans="1:7">
      <c r="A9" s="9">
        <v>7</v>
      </c>
      <c r="B9" s="9">
        <v>120025</v>
      </c>
      <c r="C9" s="9">
        <v>81.5</v>
      </c>
      <c r="D9" s="11">
        <v>32.6</v>
      </c>
      <c r="E9" s="11">
        <v>76</v>
      </c>
      <c r="F9" s="11">
        <v>45.6</v>
      </c>
      <c r="G9" s="11">
        <v>78.2</v>
      </c>
    </row>
    <row r="10" s="1" customFormat="1" ht="25" customHeight="1" spans="1:7">
      <c r="A10" s="9">
        <v>8</v>
      </c>
      <c r="B10" s="9">
        <v>120026</v>
      </c>
      <c r="C10" s="9">
        <v>82</v>
      </c>
      <c r="D10" s="11">
        <v>32.8</v>
      </c>
      <c r="E10" s="11">
        <v>77.4</v>
      </c>
      <c r="F10" s="11">
        <v>46.44</v>
      </c>
      <c r="G10" s="11">
        <v>79.24</v>
      </c>
    </row>
    <row r="11" s="1" customFormat="1" ht="25" customHeight="1" spans="1:7">
      <c r="A11" s="9">
        <v>9</v>
      </c>
      <c r="B11" s="9">
        <v>120051</v>
      </c>
      <c r="C11" s="9">
        <v>82</v>
      </c>
      <c r="D11" s="11">
        <v>32.8</v>
      </c>
      <c r="E11" s="11">
        <v>82</v>
      </c>
      <c r="F11" s="11">
        <v>49.2</v>
      </c>
      <c r="G11" s="11">
        <v>82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G11"/>
  <sheetViews>
    <sheetView workbookViewId="0">
      <selection activeCell="J5" sqref="J5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287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9">
        <v>1</v>
      </c>
      <c r="B3" s="9">
        <v>130002</v>
      </c>
      <c r="C3" s="9">
        <v>81</v>
      </c>
      <c r="D3" s="11">
        <f t="shared" ref="D3:D11" si="0">C3*0.4</f>
        <v>32.4</v>
      </c>
      <c r="E3" s="11">
        <v>72.8</v>
      </c>
      <c r="F3" s="11">
        <f t="shared" ref="F3:F11" si="1">E3*0.6</f>
        <v>43.68</v>
      </c>
      <c r="G3" s="11">
        <f t="shared" ref="G3:G11" si="2">D3+F3</f>
        <v>76.08</v>
      </c>
    </row>
    <row r="4" s="1" customFormat="1" ht="25" customHeight="1" spans="1:7">
      <c r="A4" s="9">
        <v>2</v>
      </c>
      <c r="B4" s="9">
        <v>130004</v>
      </c>
      <c r="C4" s="9">
        <v>79</v>
      </c>
      <c r="D4" s="11">
        <f t="shared" si="0"/>
        <v>31.6</v>
      </c>
      <c r="E4" s="11">
        <v>79</v>
      </c>
      <c r="F4" s="11">
        <f t="shared" si="1"/>
        <v>47.4</v>
      </c>
      <c r="G4" s="11">
        <f t="shared" si="2"/>
        <v>79</v>
      </c>
    </row>
    <row r="5" s="1" customFormat="1" ht="25" customHeight="1" spans="1:7">
      <c r="A5" s="9">
        <v>3</v>
      </c>
      <c r="B5" s="9">
        <v>130005</v>
      </c>
      <c r="C5" s="9">
        <v>72.5</v>
      </c>
      <c r="D5" s="11">
        <f t="shared" si="0"/>
        <v>29</v>
      </c>
      <c r="E5" s="11" t="s">
        <v>288</v>
      </c>
      <c r="F5" s="11" t="s">
        <v>288</v>
      </c>
      <c r="G5" s="11">
        <v>29</v>
      </c>
    </row>
    <row r="6" s="1" customFormat="1" ht="25" customHeight="1" spans="1:7">
      <c r="A6" s="9">
        <v>4</v>
      </c>
      <c r="B6" s="9">
        <v>130009</v>
      </c>
      <c r="C6" s="9">
        <v>83</v>
      </c>
      <c r="D6" s="11">
        <f t="shared" si="0"/>
        <v>33.2</v>
      </c>
      <c r="E6" s="11">
        <v>74</v>
      </c>
      <c r="F6" s="11">
        <f t="shared" si="1"/>
        <v>44.4</v>
      </c>
      <c r="G6" s="11">
        <f t="shared" si="2"/>
        <v>77.6</v>
      </c>
    </row>
    <row r="7" s="1" customFormat="1" ht="25" customHeight="1" spans="1:7">
      <c r="A7" s="9">
        <v>5</v>
      </c>
      <c r="B7" s="9">
        <v>130010</v>
      </c>
      <c r="C7" s="9">
        <v>76.5</v>
      </c>
      <c r="D7" s="11">
        <f t="shared" si="0"/>
        <v>30.6</v>
      </c>
      <c r="E7" s="11">
        <v>64.4</v>
      </c>
      <c r="F7" s="11">
        <f t="shared" si="1"/>
        <v>38.64</v>
      </c>
      <c r="G7" s="11">
        <f t="shared" si="2"/>
        <v>69.24</v>
      </c>
    </row>
    <row r="8" s="1" customFormat="1" ht="25" customHeight="1" spans="1:7">
      <c r="A8" s="9">
        <v>6</v>
      </c>
      <c r="B8" s="9">
        <v>130017</v>
      </c>
      <c r="C8" s="9">
        <v>84.5</v>
      </c>
      <c r="D8" s="11">
        <f t="shared" si="0"/>
        <v>33.8</v>
      </c>
      <c r="E8" s="11">
        <v>79.2</v>
      </c>
      <c r="F8" s="11">
        <f t="shared" si="1"/>
        <v>47.52</v>
      </c>
      <c r="G8" s="11">
        <f t="shared" si="2"/>
        <v>81.32</v>
      </c>
    </row>
    <row r="9" s="1" customFormat="1" ht="25" customHeight="1" spans="1:7">
      <c r="A9" s="9">
        <v>7</v>
      </c>
      <c r="B9" s="9">
        <v>130042</v>
      </c>
      <c r="C9" s="9">
        <v>79.5</v>
      </c>
      <c r="D9" s="11">
        <f t="shared" si="0"/>
        <v>31.8</v>
      </c>
      <c r="E9" s="11">
        <v>66</v>
      </c>
      <c r="F9" s="11">
        <f t="shared" si="1"/>
        <v>39.6</v>
      </c>
      <c r="G9" s="11">
        <f t="shared" si="2"/>
        <v>71.4</v>
      </c>
    </row>
    <row r="10" s="1" customFormat="1" ht="25" customHeight="1" spans="1:7">
      <c r="A10" s="9">
        <v>8</v>
      </c>
      <c r="B10" s="9">
        <v>130044</v>
      </c>
      <c r="C10" s="9">
        <v>74.5</v>
      </c>
      <c r="D10" s="11">
        <f t="shared" si="0"/>
        <v>29.8</v>
      </c>
      <c r="E10" s="11">
        <v>70.6</v>
      </c>
      <c r="F10" s="11">
        <f t="shared" si="1"/>
        <v>42.36</v>
      </c>
      <c r="G10" s="11">
        <f t="shared" si="2"/>
        <v>72.16</v>
      </c>
    </row>
    <row r="11" s="1" customFormat="1" ht="25" customHeight="1" spans="1:7">
      <c r="A11" s="9">
        <v>9</v>
      </c>
      <c r="B11" s="9">
        <v>130057</v>
      </c>
      <c r="C11" s="9">
        <v>77.5</v>
      </c>
      <c r="D11" s="11">
        <f t="shared" si="0"/>
        <v>31</v>
      </c>
      <c r="E11" s="11">
        <v>68.2</v>
      </c>
      <c r="F11" s="11">
        <f t="shared" si="1"/>
        <v>40.92</v>
      </c>
      <c r="G11" s="11">
        <f t="shared" si="2"/>
        <v>71.92</v>
      </c>
    </row>
  </sheetData>
  <mergeCells count="1">
    <mergeCell ref="A1:G1"/>
  </mergeCells>
  <pageMargins left="0.75" right="0.75" top="1" bottom="1" header="0.5" footer="0.5"/>
  <pageSetup paperSize="9" scale="8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22"/>
  <sheetViews>
    <sheetView workbookViewId="0">
      <selection activeCell="L10" sqref="L10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4.4545454545455" style="1" customWidth="1"/>
    <col min="6" max="6" width="14.4545454545455" style="2" customWidth="1"/>
    <col min="7" max="7" width="12.6363636363636" style="2" customWidth="1"/>
    <col min="8" max="16384" width="9.10909090909091" style="1"/>
  </cols>
  <sheetData>
    <row r="1" s="1" customFormat="1" ht="41.75" customHeight="1" spans="1:7">
      <c r="A1" s="3" t="s">
        <v>289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9">
        <v>140001</v>
      </c>
      <c r="C3" s="10">
        <v>74</v>
      </c>
      <c r="D3" s="11">
        <v>29.6</v>
      </c>
      <c r="E3" s="11">
        <v>84.6</v>
      </c>
      <c r="F3" s="11">
        <v>50.76</v>
      </c>
      <c r="G3" s="11">
        <v>80.36</v>
      </c>
    </row>
    <row r="4" s="1" customFormat="1" ht="25" customHeight="1" spans="1:7">
      <c r="A4" s="8">
        <v>2</v>
      </c>
      <c r="B4" s="9">
        <v>140088</v>
      </c>
      <c r="C4" s="10">
        <v>70.5</v>
      </c>
      <c r="D4" s="11">
        <v>28.2</v>
      </c>
      <c r="E4" s="11">
        <v>84.8</v>
      </c>
      <c r="F4" s="11">
        <v>50.88</v>
      </c>
      <c r="G4" s="11">
        <v>79.08</v>
      </c>
    </row>
    <row r="5" s="1" customFormat="1" ht="25" customHeight="1" spans="1:7">
      <c r="A5" s="8">
        <v>3</v>
      </c>
      <c r="B5" s="9">
        <v>140092</v>
      </c>
      <c r="C5" s="10">
        <v>73.5</v>
      </c>
      <c r="D5" s="11">
        <v>29.4</v>
      </c>
      <c r="E5" s="11">
        <v>80.2</v>
      </c>
      <c r="F5" s="11">
        <v>48.12</v>
      </c>
      <c r="G5" s="11">
        <v>77.52</v>
      </c>
    </row>
    <row r="6" s="1" customFormat="1" ht="25" customHeight="1" spans="1:7">
      <c r="A6" s="8">
        <v>4</v>
      </c>
      <c r="B6" s="9">
        <v>140106</v>
      </c>
      <c r="C6" s="10">
        <v>72</v>
      </c>
      <c r="D6" s="11">
        <v>28.8</v>
      </c>
      <c r="E6" s="11">
        <v>86.9</v>
      </c>
      <c r="F6" s="11">
        <v>52.14</v>
      </c>
      <c r="G6" s="11">
        <v>80.94</v>
      </c>
    </row>
    <row r="7" s="1" customFormat="1" ht="25" customHeight="1" spans="1:7">
      <c r="A7" s="8">
        <v>5</v>
      </c>
      <c r="B7" s="9">
        <v>140110</v>
      </c>
      <c r="C7" s="10">
        <v>72</v>
      </c>
      <c r="D7" s="11">
        <v>28.8</v>
      </c>
      <c r="E7" s="11">
        <v>84.6</v>
      </c>
      <c r="F7" s="11">
        <v>50.76</v>
      </c>
      <c r="G7" s="11">
        <v>79.56</v>
      </c>
    </row>
    <row r="8" s="1" customFormat="1" ht="25" customHeight="1" spans="1:7">
      <c r="A8" s="8">
        <v>6</v>
      </c>
      <c r="B8" s="9">
        <v>140116</v>
      </c>
      <c r="C8" s="10">
        <v>70.5</v>
      </c>
      <c r="D8" s="11">
        <v>28.2</v>
      </c>
      <c r="E8" s="11">
        <v>84.4</v>
      </c>
      <c r="F8" s="11">
        <v>50.64</v>
      </c>
      <c r="G8" s="11">
        <v>78.84</v>
      </c>
    </row>
    <row r="9" s="1" customFormat="1" ht="25" customHeight="1" spans="1:7">
      <c r="A9" s="8">
        <v>7</v>
      </c>
      <c r="B9" s="9">
        <v>140174</v>
      </c>
      <c r="C9" s="10">
        <v>70</v>
      </c>
      <c r="D9" s="11">
        <v>28</v>
      </c>
      <c r="E9" s="11">
        <v>86.2</v>
      </c>
      <c r="F9" s="11">
        <v>51.72</v>
      </c>
      <c r="G9" s="11">
        <v>79.72</v>
      </c>
    </row>
    <row r="10" s="1" customFormat="1" ht="25" customHeight="1" spans="1:7">
      <c r="A10" s="8">
        <v>8</v>
      </c>
      <c r="B10" s="9">
        <v>140189</v>
      </c>
      <c r="C10" s="10">
        <v>69.5</v>
      </c>
      <c r="D10" s="11">
        <v>27.8</v>
      </c>
      <c r="E10" s="11" t="s">
        <v>35</v>
      </c>
      <c r="F10" s="11" t="s">
        <v>35</v>
      </c>
      <c r="G10" s="11">
        <v>27.8</v>
      </c>
    </row>
    <row r="11" s="1" customFormat="1" ht="25" customHeight="1" spans="1:7">
      <c r="A11" s="8">
        <v>9</v>
      </c>
      <c r="B11" s="9">
        <v>140191</v>
      </c>
      <c r="C11" s="10">
        <v>69.5</v>
      </c>
      <c r="D11" s="11">
        <v>27.8</v>
      </c>
      <c r="E11" s="11">
        <v>87.4</v>
      </c>
      <c r="F11" s="11">
        <v>52.44</v>
      </c>
      <c r="G11" s="11">
        <v>80.24</v>
      </c>
    </row>
    <row r="12" s="1" customFormat="1" ht="25" customHeight="1" spans="1:7">
      <c r="A12" s="8">
        <v>10</v>
      </c>
      <c r="B12" s="9">
        <v>140216</v>
      </c>
      <c r="C12" s="10">
        <v>73.5</v>
      </c>
      <c r="D12" s="11">
        <v>29.4</v>
      </c>
      <c r="E12" s="11">
        <v>78.2</v>
      </c>
      <c r="F12" s="11">
        <v>46.92</v>
      </c>
      <c r="G12" s="11">
        <v>76.32</v>
      </c>
    </row>
    <row r="13" s="1" customFormat="1" ht="25" customHeight="1" spans="1:7">
      <c r="A13" s="8">
        <v>11</v>
      </c>
      <c r="B13" s="9">
        <v>140220</v>
      </c>
      <c r="C13" s="10">
        <v>70.5</v>
      </c>
      <c r="D13" s="11">
        <v>28.2</v>
      </c>
      <c r="E13" s="11">
        <v>86.8</v>
      </c>
      <c r="F13" s="11">
        <v>52.08</v>
      </c>
      <c r="G13" s="11">
        <v>80.28</v>
      </c>
    </row>
    <row r="14" s="1" customFormat="1" ht="25" customHeight="1" spans="1:7">
      <c r="A14" s="8">
        <v>12</v>
      </c>
      <c r="B14" s="9">
        <v>140259</v>
      </c>
      <c r="C14" s="10">
        <v>69.5</v>
      </c>
      <c r="D14" s="11">
        <v>27.8</v>
      </c>
      <c r="E14" s="11">
        <v>84.5</v>
      </c>
      <c r="F14" s="11">
        <v>50.7</v>
      </c>
      <c r="G14" s="11">
        <v>78.5</v>
      </c>
    </row>
    <row r="15" s="1" customFormat="1" ht="25" customHeight="1" spans="1:7">
      <c r="A15" s="8">
        <v>13</v>
      </c>
      <c r="B15" s="9">
        <v>140295</v>
      </c>
      <c r="C15" s="10">
        <v>71</v>
      </c>
      <c r="D15" s="11">
        <v>28.4</v>
      </c>
      <c r="E15" s="11" t="s">
        <v>290</v>
      </c>
      <c r="F15" s="11" t="s">
        <v>290</v>
      </c>
      <c r="G15" s="11">
        <v>28.4</v>
      </c>
    </row>
    <row r="16" s="1" customFormat="1" ht="25" customHeight="1" spans="1:7">
      <c r="A16" s="8">
        <v>14</v>
      </c>
      <c r="B16" s="9">
        <v>140366</v>
      </c>
      <c r="C16" s="10">
        <v>70</v>
      </c>
      <c r="D16" s="11">
        <v>28</v>
      </c>
      <c r="E16" s="11">
        <v>84</v>
      </c>
      <c r="F16" s="11">
        <v>50.4</v>
      </c>
      <c r="G16" s="11">
        <v>78.4</v>
      </c>
    </row>
    <row r="17" s="1" customFormat="1" ht="25" customHeight="1" spans="1:7">
      <c r="A17" s="8">
        <v>15</v>
      </c>
      <c r="B17" s="9">
        <v>140371</v>
      </c>
      <c r="C17" s="10">
        <v>70</v>
      </c>
      <c r="D17" s="11">
        <v>28</v>
      </c>
      <c r="E17" s="11">
        <v>85.8</v>
      </c>
      <c r="F17" s="11">
        <v>51.48</v>
      </c>
      <c r="G17" s="11">
        <v>79.48</v>
      </c>
    </row>
    <row r="18" s="1" customFormat="1" ht="25" customHeight="1" spans="1:7">
      <c r="A18" s="8">
        <v>16</v>
      </c>
      <c r="B18" s="9">
        <v>140406</v>
      </c>
      <c r="C18" s="10">
        <v>73</v>
      </c>
      <c r="D18" s="11">
        <v>29.2</v>
      </c>
      <c r="E18" s="11">
        <v>81.6</v>
      </c>
      <c r="F18" s="11">
        <v>48.96</v>
      </c>
      <c r="G18" s="11">
        <v>78.16</v>
      </c>
    </row>
    <row r="19" s="1" customFormat="1" ht="25" customHeight="1" spans="1:7">
      <c r="A19" s="8">
        <v>17</v>
      </c>
      <c r="B19" s="9">
        <v>140412</v>
      </c>
      <c r="C19" s="10">
        <v>70</v>
      </c>
      <c r="D19" s="11">
        <v>28</v>
      </c>
      <c r="E19" s="11">
        <v>81.6</v>
      </c>
      <c r="F19" s="11">
        <v>48.96</v>
      </c>
      <c r="G19" s="11">
        <v>76.96</v>
      </c>
    </row>
    <row r="20" s="1" customFormat="1" ht="25" customHeight="1" spans="1:7">
      <c r="A20" s="8">
        <v>18</v>
      </c>
      <c r="B20" s="9">
        <v>140503</v>
      </c>
      <c r="C20" s="10">
        <v>71</v>
      </c>
      <c r="D20" s="11">
        <v>28.4</v>
      </c>
      <c r="E20" s="11">
        <v>82.1</v>
      </c>
      <c r="F20" s="11">
        <v>49.26</v>
      </c>
      <c r="G20" s="11">
        <v>77.66</v>
      </c>
    </row>
    <row r="21" s="1" customFormat="1" ht="25" customHeight="1" spans="1:7">
      <c r="A21" s="8">
        <v>19</v>
      </c>
      <c r="B21" s="9">
        <v>140534</v>
      </c>
      <c r="C21" s="10">
        <v>75.5</v>
      </c>
      <c r="D21" s="11">
        <v>30.2</v>
      </c>
      <c r="E21" s="11">
        <v>85.2</v>
      </c>
      <c r="F21" s="11">
        <v>51.12</v>
      </c>
      <c r="G21" s="11">
        <v>81.32</v>
      </c>
    </row>
    <row r="22" s="1" customFormat="1" ht="25" customHeight="1" spans="1:7">
      <c r="A22" s="8">
        <v>20</v>
      </c>
      <c r="B22" s="9">
        <v>140538</v>
      </c>
      <c r="C22" s="10">
        <v>70</v>
      </c>
      <c r="D22" s="11">
        <v>28</v>
      </c>
      <c r="E22" s="11">
        <v>82.2</v>
      </c>
      <c r="F22" s="11">
        <v>49.32</v>
      </c>
      <c r="G22" s="11">
        <v>77.32</v>
      </c>
    </row>
  </sheetData>
  <mergeCells count="1">
    <mergeCell ref="A1:G1"/>
  </mergeCells>
  <pageMargins left="0.75" right="0.75" top="1" bottom="1" header="0.5" footer="0.5"/>
  <pageSetup paperSize="9" scale="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60"/>
  <sheetViews>
    <sheetView workbookViewId="0">
      <selection activeCell="J4" sqref="J4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108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12" t="s">
        <v>109</v>
      </c>
      <c r="C3" s="14">
        <v>70</v>
      </c>
      <c r="D3" s="11">
        <v>28</v>
      </c>
      <c r="E3" s="11">
        <v>75</v>
      </c>
      <c r="F3" s="11">
        <v>45</v>
      </c>
      <c r="G3" s="11">
        <v>73</v>
      </c>
    </row>
    <row r="4" s="1" customFormat="1" ht="25" customHeight="1" spans="1:7">
      <c r="A4" s="8">
        <v>2</v>
      </c>
      <c r="B4" s="12" t="s">
        <v>110</v>
      </c>
      <c r="C4" s="14">
        <v>71</v>
      </c>
      <c r="D4" s="11">
        <v>28.4</v>
      </c>
      <c r="E4" s="11">
        <v>70.5</v>
      </c>
      <c r="F4" s="11">
        <v>42.3</v>
      </c>
      <c r="G4" s="11">
        <v>70.7</v>
      </c>
    </row>
    <row r="5" s="1" customFormat="1" ht="25" customHeight="1" spans="1:7">
      <c r="A5" s="8">
        <v>3</v>
      </c>
      <c r="B5" s="12" t="s">
        <v>111</v>
      </c>
      <c r="C5" s="14">
        <v>70.5</v>
      </c>
      <c r="D5" s="11">
        <v>28.2</v>
      </c>
      <c r="E5" s="11">
        <v>77.8</v>
      </c>
      <c r="F5" s="11">
        <v>46.68</v>
      </c>
      <c r="G5" s="11">
        <v>74.88</v>
      </c>
    </row>
    <row r="6" s="1" customFormat="1" ht="25" customHeight="1" spans="1:7">
      <c r="A6" s="8">
        <v>4</v>
      </c>
      <c r="B6" s="12" t="s">
        <v>112</v>
      </c>
      <c r="C6" s="14">
        <v>73.5</v>
      </c>
      <c r="D6" s="11">
        <v>29.4</v>
      </c>
      <c r="E6" s="11">
        <v>72.74</v>
      </c>
      <c r="F6" s="11">
        <v>43.644</v>
      </c>
      <c r="G6" s="11">
        <v>73.044</v>
      </c>
    </row>
    <row r="7" s="1" customFormat="1" ht="25" customHeight="1" spans="1:7">
      <c r="A7" s="8">
        <v>5</v>
      </c>
      <c r="B7" s="12" t="s">
        <v>113</v>
      </c>
      <c r="C7" s="14">
        <v>70</v>
      </c>
      <c r="D7" s="11">
        <v>28</v>
      </c>
      <c r="E7" s="11">
        <v>63.4</v>
      </c>
      <c r="F7" s="11">
        <v>38.04</v>
      </c>
      <c r="G7" s="11">
        <v>66.04</v>
      </c>
    </row>
    <row r="8" s="1" customFormat="1" ht="25" customHeight="1" spans="1:7">
      <c r="A8" s="8">
        <v>6</v>
      </c>
      <c r="B8" s="12" t="s">
        <v>114</v>
      </c>
      <c r="C8" s="14">
        <v>69.5</v>
      </c>
      <c r="D8" s="11">
        <v>27.8</v>
      </c>
      <c r="E8" s="11">
        <v>77.4</v>
      </c>
      <c r="F8" s="11">
        <v>46.44</v>
      </c>
      <c r="G8" s="11">
        <v>74.24</v>
      </c>
    </row>
    <row r="9" s="1" customFormat="1" ht="25" customHeight="1" spans="1:7">
      <c r="A9" s="8">
        <v>7</v>
      </c>
      <c r="B9" s="12" t="s">
        <v>115</v>
      </c>
      <c r="C9" s="14">
        <v>69.5</v>
      </c>
      <c r="D9" s="11">
        <v>27.8</v>
      </c>
      <c r="E9" s="11">
        <v>73.5</v>
      </c>
      <c r="F9" s="11">
        <v>44.1</v>
      </c>
      <c r="G9" s="11">
        <v>71.9</v>
      </c>
    </row>
    <row r="10" s="1" customFormat="1" ht="25" customHeight="1" spans="1:7">
      <c r="A10" s="8">
        <v>8</v>
      </c>
      <c r="B10" s="12" t="s">
        <v>116</v>
      </c>
      <c r="C10" s="14">
        <v>69.5</v>
      </c>
      <c r="D10" s="11">
        <v>27.8</v>
      </c>
      <c r="E10" s="11">
        <v>77.3</v>
      </c>
      <c r="F10" s="11">
        <v>46.38</v>
      </c>
      <c r="G10" s="11">
        <v>74.18</v>
      </c>
    </row>
    <row r="11" s="1" customFormat="1" ht="25" customHeight="1" spans="1:7">
      <c r="A11" s="8">
        <v>9</v>
      </c>
      <c r="B11" s="12" t="s">
        <v>117</v>
      </c>
      <c r="C11" s="14">
        <v>76.5</v>
      </c>
      <c r="D11" s="11">
        <v>30.6</v>
      </c>
      <c r="E11" s="11">
        <v>79.9</v>
      </c>
      <c r="F11" s="11">
        <v>47.94</v>
      </c>
      <c r="G11" s="11">
        <v>78.54</v>
      </c>
    </row>
    <row r="12" s="1" customFormat="1" ht="25" customHeight="1" spans="1:7">
      <c r="A12" s="8">
        <v>10</v>
      </c>
      <c r="B12" s="12" t="s">
        <v>118</v>
      </c>
      <c r="C12" s="14">
        <v>72</v>
      </c>
      <c r="D12" s="11">
        <v>28.8</v>
      </c>
      <c r="E12" s="11">
        <v>76.2</v>
      </c>
      <c r="F12" s="11">
        <v>45.72</v>
      </c>
      <c r="G12" s="11">
        <v>74.52</v>
      </c>
    </row>
    <row r="13" s="1" customFormat="1" ht="25" customHeight="1" spans="1:7">
      <c r="A13" s="8">
        <v>11</v>
      </c>
      <c r="B13" s="12" t="s">
        <v>119</v>
      </c>
      <c r="C13" s="14">
        <v>71</v>
      </c>
      <c r="D13" s="11">
        <v>28.4</v>
      </c>
      <c r="E13" s="11">
        <v>79.6</v>
      </c>
      <c r="F13" s="11">
        <v>47.76</v>
      </c>
      <c r="G13" s="11">
        <v>76.16</v>
      </c>
    </row>
    <row r="14" s="1" customFormat="1" ht="25" customHeight="1" spans="1:7">
      <c r="A14" s="8">
        <v>12</v>
      </c>
      <c r="B14" s="12" t="s">
        <v>120</v>
      </c>
      <c r="C14" s="14">
        <v>71</v>
      </c>
      <c r="D14" s="11">
        <v>28.4</v>
      </c>
      <c r="E14" s="11">
        <v>82.8</v>
      </c>
      <c r="F14" s="11">
        <v>49.68</v>
      </c>
      <c r="G14" s="11">
        <v>78.08</v>
      </c>
    </row>
    <row r="15" s="1" customFormat="1" ht="25" customHeight="1" spans="1:7">
      <c r="A15" s="8">
        <v>13</v>
      </c>
      <c r="B15" s="12" t="s">
        <v>121</v>
      </c>
      <c r="C15" s="14">
        <v>73.5</v>
      </c>
      <c r="D15" s="11">
        <v>29.4</v>
      </c>
      <c r="E15" s="11">
        <v>75.8</v>
      </c>
      <c r="F15" s="11">
        <v>45.48</v>
      </c>
      <c r="G15" s="11">
        <v>74.88</v>
      </c>
    </row>
    <row r="16" s="1" customFormat="1" ht="25" customHeight="1" spans="1:7">
      <c r="A16" s="8">
        <v>14</v>
      </c>
      <c r="B16" s="12" t="s">
        <v>122</v>
      </c>
      <c r="C16" s="14">
        <v>75.5</v>
      </c>
      <c r="D16" s="11">
        <v>30.2</v>
      </c>
      <c r="E16" s="11">
        <v>72.1</v>
      </c>
      <c r="F16" s="11">
        <v>43.26</v>
      </c>
      <c r="G16" s="11">
        <v>73.46</v>
      </c>
    </row>
    <row r="17" s="1" customFormat="1" ht="25" customHeight="1" spans="1:7">
      <c r="A17" s="8">
        <v>15</v>
      </c>
      <c r="B17" s="12" t="s">
        <v>123</v>
      </c>
      <c r="C17" s="14">
        <v>72</v>
      </c>
      <c r="D17" s="11">
        <v>28.8</v>
      </c>
      <c r="E17" s="11">
        <v>70.8</v>
      </c>
      <c r="F17" s="11">
        <v>42.48</v>
      </c>
      <c r="G17" s="11">
        <v>71.28</v>
      </c>
    </row>
    <row r="18" s="1" customFormat="1" ht="25" customHeight="1" spans="1:7">
      <c r="A18" s="8">
        <v>16</v>
      </c>
      <c r="B18" s="12" t="s">
        <v>124</v>
      </c>
      <c r="C18" s="14">
        <v>75</v>
      </c>
      <c r="D18" s="11">
        <v>30</v>
      </c>
      <c r="E18" s="11">
        <v>83.2</v>
      </c>
      <c r="F18" s="11">
        <v>49.92</v>
      </c>
      <c r="G18" s="11">
        <v>79.92</v>
      </c>
    </row>
    <row r="19" s="1" customFormat="1" ht="25" customHeight="1" spans="1:7">
      <c r="A19" s="8">
        <v>17</v>
      </c>
      <c r="B19" s="12" t="s">
        <v>125</v>
      </c>
      <c r="C19" s="14">
        <v>75.5</v>
      </c>
      <c r="D19" s="11">
        <v>30.2</v>
      </c>
      <c r="E19" s="11">
        <v>73.4</v>
      </c>
      <c r="F19" s="11">
        <v>44.04</v>
      </c>
      <c r="G19" s="11">
        <v>74.24</v>
      </c>
    </row>
    <row r="20" s="1" customFormat="1" ht="25" customHeight="1" spans="1:7">
      <c r="A20" s="8">
        <v>18</v>
      </c>
      <c r="B20" s="12" t="s">
        <v>126</v>
      </c>
      <c r="C20" s="14">
        <v>72</v>
      </c>
      <c r="D20" s="11">
        <v>28.8</v>
      </c>
      <c r="E20" s="11">
        <v>76.2</v>
      </c>
      <c r="F20" s="11">
        <v>45.72</v>
      </c>
      <c r="G20" s="11">
        <v>74.52</v>
      </c>
    </row>
    <row r="21" s="1" customFormat="1" ht="25" customHeight="1" spans="1:7">
      <c r="A21" s="8">
        <v>19</v>
      </c>
      <c r="B21" s="12" t="s">
        <v>127</v>
      </c>
      <c r="C21" s="14">
        <v>74</v>
      </c>
      <c r="D21" s="11">
        <v>29.6</v>
      </c>
      <c r="E21" s="11">
        <v>74.6</v>
      </c>
      <c r="F21" s="11">
        <v>44.76</v>
      </c>
      <c r="G21" s="11">
        <v>74.36</v>
      </c>
    </row>
    <row r="22" s="1" customFormat="1" ht="25" customHeight="1" spans="1:7">
      <c r="A22" s="8">
        <v>20</v>
      </c>
      <c r="B22" s="12" t="s">
        <v>128</v>
      </c>
      <c r="C22" s="14">
        <v>77</v>
      </c>
      <c r="D22" s="11">
        <v>30.8</v>
      </c>
      <c r="E22" s="11">
        <v>78.2</v>
      </c>
      <c r="F22" s="11">
        <v>46.92</v>
      </c>
      <c r="G22" s="11">
        <v>77.72</v>
      </c>
    </row>
    <row r="23" s="1" customFormat="1" ht="25" customHeight="1" spans="1:7">
      <c r="A23" s="8">
        <v>21</v>
      </c>
      <c r="B23" s="12" t="s">
        <v>129</v>
      </c>
      <c r="C23" s="14">
        <v>75</v>
      </c>
      <c r="D23" s="11">
        <v>30</v>
      </c>
      <c r="E23" s="11">
        <v>74.6</v>
      </c>
      <c r="F23" s="11">
        <v>44.76</v>
      </c>
      <c r="G23" s="11">
        <v>74.76</v>
      </c>
    </row>
    <row r="24" s="1" customFormat="1" ht="25" customHeight="1" spans="1:7">
      <c r="A24" s="8">
        <v>22</v>
      </c>
      <c r="B24" s="12" t="s">
        <v>130</v>
      </c>
      <c r="C24" s="14">
        <v>73.5</v>
      </c>
      <c r="D24" s="11">
        <v>29.4</v>
      </c>
      <c r="E24" s="11">
        <v>75.9</v>
      </c>
      <c r="F24" s="11">
        <v>45.54</v>
      </c>
      <c r="G24" s="11">
        <v>74.94</v>
      </c>
    </row>
    <row r="25" s="1" customFormat="1" ht="25" customHeight="1" spans="1:7">
      <c r="A25" s="8">
        <v>23</v>
      </c>
      <c r="B25" s="12" t="s">
        <v>131</v>
      </c>
      <c r="C25" s="14">
        <v>72</v>
      </c>
      <c r="D25" s="11">
        <v>28.8</v>
      </c>
      <c r="E25" s="11">
        <v>81.3</v>
      </c>
      <c r="F25" s="11">
        <v>48.78</v>
      </c>
      <c r="G25" s="11">
        <v>77.58</v>
      </c>
    </row>
    <row r="26" s="1" customFormat="1" ht="25" customHeight="1" spans="1:7">
      <c r="A26" s="8">
        <v>24</v>
      </c>
      <c r="B26" s="12" t="s">
        <v>132</v>
      </c>
      <c r="C26" s="14">
        <v>70</v>
      </c>
      <c r="D26" s="11">
        <v>28</v>
      </c>
      <c r="E26" s="11">
        <v>81.6</v>
      </c>
      <c r="F26" s="11">
        <v>48.96</v>
      </c>
      <c r="G26" s="11">
        <v>76.96</v>
      </c>
    </row>
    <row r="27" s="1" customFormat="1" ht="25" customHeight="1" spans="1:7">
      <c r="A27" s="8">
        <v>25</v>
      </c>
      <c r="B27" s="12" t="s">
        <v>133</v>
      </c>
      <c r="C27" s="14">
        <v>71</v>
      </c>
      <c r="D27" s="11">
        <v>28.4</v>
      </c>
      <c r="E27" s="11">
        <v>78.2</v>
      </c>
      <c r="F27" s="11">
        <v>46.92</v>
      </c>
      <c r="G27" s="11">
        <v>75.32</v>
      </c>
    </row>
    <row r="28" s="1" customFormat="1" ht="25" customHeight="1" spans="1:7">
      <c r="A28" s="8">
        <v>26</v>
      </c>
      <c r="B28" s="12" t="s">
        <v>134</v>
      </c>
      <c r="C28" s="14">
        <v>70</v>
      </c>
      <c r="D28" s="11">
        <v>28</v>
      </c>
      <c r="E28" s="11">
        <v>64.6</v>
      </c>
      <c r="F28" s="11">
        <v>38.76</v>
      </c>
      <c r="G28" s="11">
        <v>66.76</v>
      </c>
    </row>
    <row r="29" s="1" customFormat="1" ht="25" customHeight="1" spans="1:7">
      <c r="A29" s="8">
        <v>27</v>
      </c>
      <c r="B29" s="12" t="s">
        <v>135</v>
      </c>
      <c r="C29" s="14">
        <v>69.5</v>
      </c>
      <c r="D29" s="11">
        <v>27.8</v>
      </c>
      <c r="E29" s="11">
        <v>78.9</v>
      </c>
      <c r="F29" s="11">
        <v>47.34</v>
      </c>
      <c r="G29" s="11">
        <v>75.14</v>
      </c>
    </row>
    <row r="30" s="1" customFormat="1" ht="25" customHeight="1" spans="1:7">
      <c r="A30" s="8">
        <v>28</v>
      </c>
      <c r="B30" s="12" t="s">
        <v>136</v>
      </c>
      <c r="C30" s="14">
        <v>73.5</v>
      </c>
      <c r="D30" s="11">
        <v>29.4</v>
      </c>
      <c r="E30" s="11">
        <v>75</v>
      </c>
      <c r="F30" s="11">
        <v>45</v>
      </c>
      <c r="G30" s="11">
        <v>74.4</v>
      </c>
    </row>
    <row r="31" s="1" customFormat="1" ht="25" customHeight="1" spans="1:7">
      <c r="A31" s="8">
        <v>29</v>
      </c>
      <c r="B31" s="12" t="s">
        <v>137</v>
      </c>
      <c r="C31" s="14">
        <v>74.5</v>
      </c>
      <c r="D31" s="11">
        <v>29.8</v>
      </c>
      <c r="E31" s="11">
        <v>81.1</v>
      </c>
      <c r="F31" s="11">
        <v>48.66</v>
      </c>
      <c r="G31" s="11">
        <v>78.46</v>
      </c>
    </row>
    <row r="32" s="1" customFormat="1" ht="25" customHeight="1" spans="1:7">
      <c r="A32" s="8">
        <v>30</v>
      </c>
      <c r="B32" s="12" t="s">
        <v>138</v>
      </c>
      <c r="C32" s="14">
        <v>70</v>
      </c>
      <c r="D32" s="11">
        <v>28</v>
      </c>
      <c r="E32" s="11">
        <v>66.8</v>
      </c>
      <c r="F32" s="11">
        <v>40.08</v>
      </c>
      <c r="G32" s="11">
        <v>68.08</v>
      </c>
    </row>
    <row r="33" s="1" customFormat="1" ht="25" customHeight="1" spans="1:7">
      <c r="A33" s="8">
        <v>31</v>
      </c>
      <c r="B33" s="12" t="s">
        <v>139</v>
      </c>
      <c r="C33" s="14">
        <v>72.5</v>
      </c>
      <c r="D33" s="11">
        <v>29</v>
      </c>
      <c r="E33" s="11">
        <v>79.6</v>
      </c>
      <c r="F33" s="11">
        <v>47.76</v>
      </c>
      <c r="G33" s="11">
        <v>76.76</v>
      </c>
    </row>
    <row r="34" s="1" customFormat="1" ht="25" customHeight="1" spans="1:7">
      <c r="A34" s="8">
        <v>32</v>
      </c>
      <c r="B34" s="12" t="s">
        <v>140</v>
      </c>
      <c r="C34" s="14">
        <v>72.5</v>
      </c>
      <c r="D34" s="11">
        <v>29</v>
      </c>
      <c r="E34" s="15">
        <v>69.5</v>
      </c>
      <c r="F34" s="11">
        <v>41.7</v>
      </c>
      <c r="G34" s="11">
        <v>70.7</v>
      </c>
    </row>
    <row r="35" s="1" customFormat="1" ht="25" customHeight="1" spans="1:7">
      <c r="A35" s="8">
        <v>33</v>
      </c>
      <c r="B35" s="12" t="s">
        <v>141</v>
      </c>
      <c r="C35" s="14">
        <v>70.5</v>
      </c>
      <c r="D35" s="11">
        <v>28.2</v>
      </c>
      <c r="E35" s="11">
        <v>75</v>
      </c>
      <c r="F35" s="11">
        <v>45</v>
      </c>
      <c r="G35" s="11">
        <v>73.2</v>
      </c>
    </row>
    <row r="36" s="1" customFormat="1" ht="25" customHeight="1" spans="1:7">
      <c r="A36" s="8">
        <v>34</v>
      </c>
      <c r="B36" s="12" t="s">
        <v>142</v>
      </c>
      <c r="C36" s="14">
        <v>79.5</v>
      </c>
      <c r="D36" s="11">
        <v>31.8</v>
      </c>
      <c r="E36" s="11">
        <v>78.8</v>
      </c>
      <c r="F36" s="11">
        <v>47.28</v>
      </c>
      <c r="G36" s="11">
        <v>79.08</v>
      </c>
    </row>
    <row r="37" s="1" customFormat="1" ht="25" customHeight="1" spans="1:7">
      <c r="A37" s="8">
        <v>35</v>
      </c>
      <c r="B37" s="12" t="s">
        <v>143</v>
      </c>
      <c r="C37" s="14">
        <v>78</v>
      </c>
      <c r="D37" s="11">
        <v>31.2</v>
      </c>
      <c r="E37" s="11">
        <v>78.6</v>
      </c>
      <c r="F37" s="11">
        <v>47.16</v>
      </c>
      <c r="G37" s="11">
        <v>78.36</v>
      </c>
    </row>
    <row r="38" s="1" customFormat="1" ht="25" customHeight="1" spans="1:7">
      <c r="A38" s="8">
        <v>36</v>
      </c>
      <c r="B38" s="12" t="s">
        <v>144</v>
      </c>
      <c r="C38" s="14">
        <v>70.5</v>
      </c>
      <c r="D38" s="11">
        <v>28.2</v>
      </c>
      <c r="E38" s="11">
        <v>80.8</v>
      </c>
      <c r="F38" s="11">
        <v>48.48</v>
      </c>
      <c r="G38" s="11">
        <v>76.68</v>
      </c>
    </row>
    <row r="39" s="1" customFormat="1" ht="25" customHeight="1" spans="1:7">
      <c r="A39" s="8">
        <v>37</v>
      </c>
      <c r="B39" s="12" t="s">
        <v>145</v>
      </c>
      <c r="C39" s="14">
        <v>70</v>
      </c>
      <c r="D39" s="11">
        <v>28</v>
      </c>
      <c r="E39" s="11">
        <v>79.2</v>
      </c>
      <c r="F39" s="11">
        <v>47.52</v>
      </c>
      <c r="G39" s="11">
        <v>75.52</v>
      </c>
    </row>
    <row r="40" s="1" customFormat="1" ht="25" customHeight="1" spans="1:7">
      <c r="A40" s="8">
        <v>38</v>
      </c>
      <c r="B40" s="12" t="s">
        <v>146</v>
      </c>
      <c r="C40" s="14">
        <v>76</v>
      </c>
      <c r="D40" s="11">
        <v>30.4</v>
      </c>
      <c r="E40" s="11">
        <v>75</v>
      </c>
      <c r="F40" s="11">
        <v>45</v>
      </c>
      <c r="G40" s="11">
        <v>75.4</v>
      </c>
    </row>
    <row r="41" s="1" customFormat="1" ht="25" customHeight="1" spans="1:7">
      <c r="A41" s="8">
        <v>39</v>
      </c>
      <c r="B41" s="12" t="s">
        <v>147</v>
      </c>
      <c r="C41" s="14">
        <v>78.5</v>
      </c>
      <c r="D41" s="11">
        <v>31.4</v>
      </c>
      <c r="E41" s="11">
        <v>85.8</v>
      </c>
      <c r="F41" s="11">
        <v>51.48</v>
      </c>
      <c r="G41" s="11">
        <v>82.88</v>
      </c>
    </row>
    <row r="42" s="1" customFormat="1" ht="25" customHeight="1" spans="1:7">
      <c r="A42" s="8">
        <v>40</v>
      </c>
      <c r="B42" s="12" t="s">
        <v>148</v>
      </c>
      <c r="C42" s="14">
        <v>76.5</v>
      </c>
      <c r="D42" s="11">
        <v>30.6</v>
      </c>
      <c r="E42" s="11">
        <v>71.7</v>
      </c>
      <c r="F42" s="11">
        <v>43.02</v>
      </c>
      <c r="G42" s="11">
        <v>73.62</v>
      </c>
    </row>
    <row r="43" s="1" customFormat="1" ht="25" customHeight="1" spans="1:7">
      <c r="A43" s="8">
        <v>41</v>
      </c>
      <c r="B43" s="12" t="s">
        <v>149</v>
      </c>
      <c r="C43" s="14">
        <v>71.5</v>
      </c>
      <c r="D43" s="11">
        <v>28.6</v>
      </c>
      <c r="E43" s="11">
        <v>76</v>
      </c>
      <c r="F43" s="11">
        <v>45.6</v>
      </c>
      <c r="G43" s="11">
        <v>74.2</v>
      </c>
    </row>
    <row r="44" s="1" customFormat="1" ht="25" customHeight="1" spans="1:7">
      <c r="A44" s="8">
        <v>42</v>
      </c>
      <c r="B44" s="12" t="s">
        <v>150</v>
      </c>
      <c r="C44" s="14">
        <v>69.5</v>
      </c>
      <c r="D44" s="11">
        <v>27.8</v>
      </c>
      <c r="E44" s="16" t="s">
        <v>35</v>
      </c>
      <c r="F44" s="16" t="s">
        <v>35</v>
      </c>
      <c r="G44" s="11">
        <v>27.8</v>
      </c>
    </row>
    <row r="45" s="1" customFormat="1" ht="25" customHeight="1" spans="1:7">
      <c r="A45" s="8">
        <v>43</v>
      </c>
      <c r="B45" s="12" t="s">
        <v>151</v>
      </c>
      <c r="C45" s="14">
        <v>69.5</v>
      </c>
      <c r="D45" s="11">
        <v>27.8</v>
      </c>
      <c r="E45" s="11">
        <v>80.4</v>
      </c>
      <c r="F45" s="11">
        <v>48.24</v>
      </c>
      <c r="G45" s="11">
        <v>76.04</v>
      </c>
    </row>
    <row r="46" s="1" customFormat="1" ht="25" customHeight="1" spans="1:7">
      <c r="A46" s="8">
        <v>44</v>
      </c>
      <c r="B46" s="12" t="s">
        <v>152</v>
      </c>
      <c r="C46" s="14">
        <v>72</v>
      </c>
      <c r="D46" s="11">
        <v>28.8</v>
      </c>
      <c r="E46" s="11">
        <v>78.5</v>
      </c>
      <c r="F46" s="11">
        <v>47.1</v>
      </c>
      <c r="G46" s="11">
        <v>75.9</v>
      </c>
    </row>
    <row r="47" s="1" customFormat="1" ht="25" customHeight="1" spans="1:7">
      <c r="A47" s="8">
        <v>45</v>
      </c>
      <c r="B47" s="12" t="s">
        <v>153</v>
      </c>
      <c r="C47" s="14">
        <v>74</v>
      </c>
      <c r="D47" s="11">
        <v>29.6</v>
      </c>
      <c r="E47" s="11">
        <v>78.8</v>
      </c>
      <c r="F47" s="11">
        <v>47.28</v>
      </c>
      <c r="G47" s="11">
        <v>76.88</v>
      </c>
    </row>
    <row r="48" s="1" customFormat="1" ht="25" customHeight="1" spans="1:7">
      <c r="A48" s="8">
        <v>46</v>
      </c>
      <c r="B48" s="12" t="s">
        <v>154</v>
      </c>
      <c r="C48" s="14">
        <v>74.5</v>
      </c>
      <c r="D48" s="11">
        <v>29.8</v>
      </c>
      <c r="E48" s="11">
        <v>75.8</v>
      </c>
      <c r="F48" s="11">
        <v>45.48</v>
      </c>
      <c r="G48" s="11">
        <v>75.28</v>
      </c>
    </row>
    <row r="49" s="1" customFormat="1" ht="25" customHeight="1" spans="1:7">
      <c r="A49" s="8">
        <v>47</v>
      </c>
      <c r="B49" s="12" t="s">
        <v>155</v>
      </c>
      <c r="C49" s="14">
        <v>71.5</v>
      </c>
      <c r="D49" s="11">
        <v>28.6</v>
      </c>
      <c r="E49" s="11">
        <v>85.6</v>
      </c>
      <c r="F49" s="11">
        <v>51.36</v>
      </c>
      <c r="G49" s="11">
        <v>79.96</v>
      </c>
    </row>
    <row r="50" s="1" customFormat="1" ht="25" customHeight="1" spans="1:7">
      <c r="A50" s="8">
        <v>48</v>
      </c>
      <c r="B50" s="12" t="s">
        <v>156</v>
      </c>
      <c r="C50" s="14">
        <v>72.5</v>
      </c>
      <c r="D50" s="11">
        <v>29</v>
      </c>
      <c r="E50" s="11">
        <v>71.5</v>
      </c>
      <c r="F50" s="11">
        <v>42.9</v>
      </c>
      <c r="G50" s="11">
        <v>71.9</v>
      </c>
    </row>
    <row r="51" s="1" customFormat="1" ht="25" customHeight="1" spans="1:7">
      <c r="A51" s="8">
        <v>49</v>
      </c>
      <c r="B51" s="12" t="s">
        <v>157</v>
      </c>
      <c r="C51" s="14">
        <v>71</v>
      </c>
      <c r="D51" s="11">
        <v>28.4</v>
      </c>
      <c r="E51" s="11">
        <v>66.6</v>
      </c>
      <c r="F51" s="11">
        <v>39.96</v>
      </c>
      <c r="G51" s="11">
        <v>68.36</v>
      </c>
    </row>
    <row r="52" s="1" customFormat="1" ht="25" customHeight="1" spans="1:7">
      <c r="A52" s="8">
        <v>50</v>
      </c>
      <c r="B52" s="12" t="s">
        <v>158</v>
      </c>
      <c r="C52" s="14">
        <v>74.5</v>
      </c>
      <c r="D52" s="11">
        <v>29.8</v>
      </c>
      <c r="E52" s="11">
        <v>79</v>
      </c>
      <c r="F52" s="11">
        <v>47.4</v>
      </c>
      <c r="G52" s="11">
        <v>77.2</v>
      </c>
    </row>
    <row r="53" s="1" customFormat="1" ht="25" customHeight="1" spans="1:7">
      <c r="A53" s="8">
        <v>51</v>
      </c>
      <c r="B53" s="12" t="s">
        <v>159</v>
      </c>
      <c r="C53" s="14">
        <v>71</v>
      </c>
      <c r="D53" s="11">
        <v>28.4</v>
      </c>
      <c r="E53" s="11">
        <v>73.4</v>
      </c>
      <c r="F53" s="11">
        <v>44.04</v>
      </c>
      <c r="G53" s="11">
        <v>72.44</v>
      </c>
    </row>
    <row r="54" s="1" customFormat="1" ht="25" customHeight="1" spans="1:7">
      <c r="A54" s="8">
        <v>52</v>
      </c>
      <c r="B54" s="12" t="s">
        <v>160</v>
      </c>
      <c r="C54" s="14">
        <v>73.5</v>
      </c>
      <c r="D54" s="11">
        <v>29.4</v>
      </c>
      <c r="E54" s="11">
        <v>77.9</v>
      </c>
      <c r="F54" s="11">
        <v>46.74</v>
      </c>
      <c r="G54" s="11">
        <v>76.14</v>
      </c>
    </row>
    <row r="55" s="1" customFormat="1" ht="25" customHeight="1" spans="1:7">
      <c r="A55" s="8">
        <v>53</v>
      </c>
      <c r="B55" s="12" t="s">
        <v>161</v>
      </c>
      <c r="C55" s="14">
        <v>72</v>
      </c>
      <c r="D55" s="11">
        <v>28.8</v>
      </c>
      <c r="E55" s="11">
        <v>79.1</v>
      </c>
      <c r="F55" s="11">
        <v>47.46</v>
      </c>
      <c r="G55" s="11">
        <v>76.26</v>
      </c>
    </row>
    <row r="56" s="1" customFormat="1" ht="25" customHeight="1" spans="1:7">
      <c r="A56" s="8">
        <v>54</v>
      </c>
      <c r="B56" s="12" t="s">
        <v>162</v>
      </c>
      <c r="C56" s="14">
        <v>70</v>
      </c>
      <c r="D56" s="11">
        <v>28</v>
      </c>
      <c r="E56" s="11">
        <v>70.8</v>
      </c>
      <c r="F56" s="11">
        <v>42.48</v>
      </c>
      <c r="G56" s="11">
        <v>70.48</v>
      </c>
    </row>
    <row r="57" s="1" customFormat="1" ht="25" customHeight="1" spans="1:7">
      <c r="A57" s="8">
        <v>55</v>
      </c>
      <c r="B57" s="12" t="s">
        <v>163</v>
      </c>
      <c r="C57" s="14">
        <v>70.5</v>
      </c>
      <c r="D57" s="11">
        <v>28.2</v>
      </c>
      <c r="E57" s="11">
        <v>79.2</v>
      </c>
      <c r="F57" s="11">
        <v>47.52</v>
      </c>
      <c r="G57" s="11">
        <v>75.72</v>
      </c>
    </row>
    <row r="58" s="1" customFormat="1" ht="25" customHeight="1" spans="1:7">
      <c r="A58" s="8">
        <v>56</v>
      </c>
      <c r="B58" s="12" t="s">
        <v>164</v>
      </c>
      <c r="C58" s="14">
        <v>77.5</v>
      </c>
      <c r="D58" s="11">
        <v>31</v>
      </c>
      <c r="E58" s="11">
        <v>71.6</v>
      </c>
      <c r="F58" s="11">
        <v>42.96</v>
      </c>
      <c r="G58" s="11">
        <v>73.96</v>
      </c>
    </row>
    <row r="59" s="1" customFormat="1" ht="25" customHeight="1" spans="1:7">
      <c r="A59" s="8">
        <v>57</v>
      </c>
      <c r="B59" s="12" t="s">
        <v>165</v>
      </c>
      <c r="C59" s="14">
        <v>71.5</v>
      </c>
      <c r="D59" s="11">
        <v>28.6</v>
      </c>
      <c r="E59" s="11">
        <v>75</v>
      </c>
      <c r="F59" s="11">
        <v>45</v>
      </c>
      <c r="G59" s="11">
        <v>73.6</v>
      </c>
    </row>
    <row r="60" s="1" customFormat="1" ht="25" customHeight="1" spans="1:7">
      <c r="A60" s="8">
        <v>58</v>
      </c>
      <c r="B60" s="12" t="s">
        <v>166</v>
      </c>
      <c r="C60" s="14">
        <v>74</v>
      </c>
      <c r="D60" s="11">
        <v>29.6</v>
      </c>
      <c r="E60" s="11">
        <v>72</v>
      </c>
      <c r="F60" s="11">
        <v>43.2</v>
      </c>
      <c r="G60" s="11">
        <v>72.8</v>
      </c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G24"/>
  <sheetViews>
    <sheetView workbookViewId="0">
      <selection activeCell="J5" sqref="J5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167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9" t="s">
        <v>168</v>
      </c>
      <c r="C3" s="9">
        <v>81.5</v>
      </c>
      <c r="D3" s="11">
        <v>32.6</v>
      </c>
      <c r="E3" s="11">
        <v>85.6</v>
      </c>
      <c r="F3" s="11">
        <v>51.36</v>
      </c>
      <c r="G3" s="11">
        <v>83.96</v>
      </c>
    </row>
    <row r="4" s="1" customFormat="1" ht="25" customHeight="1" spans="1:7">
      <c r="A4" s="8">
        <v>2</v>
      </c>
      <c r="B4" s="9" t="s">
        <v>169</v>
      </c>
      <c r="C4" s="9">
        <v>81</v>
      </c>
      <c r="D4" s="11">
        <v>32.4</v>
      </c>
      <c r="E4" s="11">
        <v>78</v>
      </c>
      <c r="F4" s="11">
        <v>46.8</v>
      </c>
      <c r="G4" s="11">
        <v>79.2</v>
      </c>
    </row>
    <row r="5" s="1" customFormat="1" ht="25" customHeight="1" spans="1:7">
      <c r="A5" s="8">
        <v>3</v>
      </c>
      <c r="B5" s="9" t="s">
        <v>170</v>
      </c>
      <c r="C5" s="9">
        <v>82.5</v>
      </c>
      <c r="D5" s="11">
        <v>33</v>
      </c>
      <c r="E5" s="11">
        <v>80.7</v>
      </c>
      <c r="F5" s="11">
        <v>48.42</v>
      </c>
      <c r="G5" s="11">
        <v>81.42</v>
      </c>
    </row>
    <row r="6" s="1" customFormat="1" ht="25" customHeight="1" spans="1:7">
      <c r="A6" s="8">
        <v>4</v>
      </c>
      <c r="B6" s="9" t="s">
        <v>171</v>
      </c>
      <c r="C6" s="9">
        <v>80</v>
      </c>
      <c r="D6" s="11">
        <v>32</v>
      </c>
      <c r="E6" s="11">
        <v>84</v>
      </c>
      <c r="F6" s="11">
        <v>50.4</v>
      </c>
      <c r="G6" s="11">
        <v>82.4</v>
      </c>
    </row>
    <row r="7" s="1" customFormat="1" ht="25" customHeight="1" spans="1:7">
      <c r="A7" s="8">
        <v>5</v>
      </c>
      <c r="B7" s="9" t="s">
        <v>172</v>
      </c>
      <c r="C7" s="9">
        <v>80.5</v>
      </c>
      <c r="D7" s="11">
        <v>32.2</v>
      </c>
      <c r="E7" s="11">
        <v>82</v>
      </c>
      <c r="F7" s="11">
        <v>49.2</v>
      </c>
      <c r="G7" s="11">
        <v>81.4</v>
      </c>
    </row>
    <row r="8" s="1" customFormat="1" ht="25" customHeight="1" spans="1:7">
      <c r="A8" s="8">
        <v>6</v>
      </c>
      <c r="B8" s="9" t="s">
        <v>173</v>
      </c>
      <c r="C8" s="9">
        <v>85.5</v>
      </c>
      <c r="D8" s="11">
        <v>34.2</v>
      </c>
      <c r="E8" s="11">
        <v>86.46</v>
      </c>
      <c r="F8" s="11">
        <v>51.876</v>
      </c>
      <c r="G8" s="11">
        <v>86.076</v>
      </c>
    </row>
    <row r="9" s="1" customFormat="1" ht="25" customHeight="1" spans="1:7">
      <c r="A9" s="8">
        <v>7</v>
      </c>
      <c r="B9" s="9" t="s">
        <v>174</v>
      </c>
      <c r="C9" s="9">
        <v>82.5</v>
      </c>
      <c r="D9" s="11">
        <v>33</v>
      </c>
      <c r="E9" s="11">
        <v>84.5</v>
      </c>
      <c r="F9" s="11">
        <v>50.7</v>
      </c>
      <c r="G9" s="11">
        <v>83.7</v>
      </c>
    </row>
    <row r="10" s="1" customFormat="1" ht="25" customHeight="1" spans="1:7">
      <c r="A10" s="8">
        <v>8</v>
      </c>
      <c r="B10" s="9" t="s">
        <v>175</v>
      </c>
      <c r="C10" s="9">
        <v>85</v>
      </c>
      <c r="D10" s="11">
        <v>34</v>
      </c>
      <c r="E10" s="11">
        <v>87.1</v>
      </c>
      <c r="F10" s="11">
        <v>52.26</v>
      </c>
      <c r="G10" s="11">
        <v>86.26</v>
      </c>
    </row>
    <row r="11" s="1" customFormat="1" ht="25" customHeight="1" spans="1:7">
      <c r="A11" s="8">
        <v>9</v>
      </c>
      <c r="B11" s="9" t="s">
        <v>176</v>
      </c>
      <c r="C11" s="9">
        <v>81.5</v>
      </c>
      <c r="D11" s="11">
        <v>32.6</v>
      </c>
      <c r="E11" s="11">
        <v>85.8</v>
      </c>
      <c r="F11" s="11">
        <v>51.48</v>
      </c>
      <c r="G11" s="11">
        <v>84.08</v>
      </c>
    </row>
    <row r="12" s="1" customFormat="1" ht="25" customHeight="1" spans="1:7">
      <c r="A12" s="8">
        <v>10</v>
      </c>
      <c r="B12" s="9" t="s">
        <v>177</v>
      </c>
      <c r="C12" s="9">
        <v>80</v>
      </c>
      <c r="D12" s="11">
        <v>32</v>
      </c>
      <c r="E12" s="11">
        <v>77.2</v>
      </c>
      <c r="F12" s="11">
        <v>46.32</v>
      </c>
      <c r="G12" s="11">
        <v>78.32</v>
      </c>
    </row>
    <row r="13" s="1" customFormat="1" ht="25" customHeight="1" spans="1:7">
      <c r="A13" s="8">
        <v>11</v>
      </c>
      <c r="B13" s="9" t="s">
        <v>178</v>
      </c>
      <c r="C13" s="9">
        <v>80.5</v>
      </c>
      <c r="D13" s="11">
        <v>32.2</v>
      </c>
      <c r="E13" s="11">
        <v>80</v>
      </c>
      <c r="F13" s="11">
        <v>48</v>
      </c>
      <c r="G13" s="11">
        <v>80.2</v>
      </c>
    </row>
    <row r="14" s="1" customFormat="1" ht="25" customHeight="1" spans="1:7">
      <c r="A14" s="8">
        <v>12</v>
      </c>
      <c r="B14" s="9" t="s">
        <v>179</v>
      </c>
      <c r="C14" s="9">
        <v>80</v>
      </c>
      <c r="D14" s="11">
        <v>32</v>
      </c>
      <c r="E14" s="11">
        <v>69.4</v>
      </c>
      <c r="F14" s="11">
        <v>41.64</v>
      </c>
      <c r="G14" s="11">
        <v>73.64</v>
      </c>
    </row>
    <row r="15" s="1" customFormat="1" ht="25" customHeight="1" spans="1:7">
      <c r="A15" s="8">
        <v>13</v>
      </c>
      <c r="B15" s="9" t="s">
        <v>180</v>
      </c>
      <c r="C15" s="9">
        <v>80</v>
      </c>
      <c r="D15" s="11">
        <v>32</v>
      </c>
      <c r="E15" s="11">
        <v>81.8</v>
      </c>
      <c r="F15" s="11">
        <v>49.08</v>
      </c>
      <c r="G15" s="11">
        <v>81.08</v>
      </c>
    </row>
    <row r="16" s="1" customFormat="1" ht="25" customHeight="1" spans="1:7">
      <c r="A16" s="8">
        <v>14</v>
      </c>
      <c r="B16" s="9" t="s">
        <v>181</v>
      </c>
      <c r="C16" s="9">
        <v>81.5</v>
      </c>
      <c r="D16" s="11">
        <v>32.6</v>
      </c>
      <c r="E16" s="11">
        <v>82.3</v>
      </c>
      <c r="F16" s="11">
        <v>49.38</v>
      </c>
      <c r="G16" s="11">
        <v>81.98</v>
      </c>
    </row>
    <row r="17" s="1" customFormat="1" ht="25" customHeight="1" spans="1:7">
      <c r="A17" s="8">
        <v>15</v>
      </c>
      <c r="B17" s="9" t="s">
        <v>182</v>
      </c>
      <c r="C17" s="9">
        <v>86</v>
      </c>
      <c r="D17" s="11">
        <v>34.4</v>
      </c>
      <c r="E17" s="11">
        <v>79.2</v>
      </c>
      <c r="F17" s="11">
        <v>47.52</v>
      </c>
      <c r="G17" s="11">
        <v>81.92</v>
      </c>
    </row>
    <row r="18" s="1" customFormat="1" ht="25" customHeight="1" spans="1:7">
      <c r="A18" s="8">
        <v>16</v>
      </c>
      <c r="B18" s="9" t="s">
        <v>183</v>
      </c>
      <c r="C18" s="9">
        <v>82</v>
      </c>
      <c r="D18" s="11">
        <v>32.8</v>
      </c>
      <c r="E18" s="11">
        <v>85.4</v>
      </c>
      <c r="F18" s="11">
        <v>51.24</v>
      </c>
      <c r="G18" s="11">
        <v>84.04</v>
      </c>
    </row>
    <row r="19" s="1" customFormat="1" ht="25" customHeight="1" spans="1:7">
      <c r="A19" s="8">
        <v>17</v>
      </c>
      <c r="B19" s="9" t="s">
        <v>184</v>
      </c>
      <c r="C19" s="9">
        <v>81.5</v>
      </c>
      <c r="D19" s="11">
        <v>32.6</v>
      </c>
      <c r="E19" s="11">
        <v>81.8</v>
      </c>
      <c r="F19" s="11">
        <v>49.08</v>
      </c>
      <c r="G19" s="11">
        <v>81.68</v>
      </c>
    </row>
    <row r="20" s="1" customFormat="1" ht="25" customHeight="1" spans="1:7">
      <c r="A20" s="8">
        <v>18</v>
      </c>
      <c r="B20" s="9" t="s">
        <v>185</v>
      </c>
      <c r="C20" s="9">
        <v>86.25</v>
      </c>
      <c r="D20" s="11">
        <v>34.5</v>
      </c>
      <c r="E20" s="11">
        <v>77.8</v>
      </c>
      <c r="F20" s="11">
        <v>46.68</v>
      </c>
      <c r="G20" s="11">
        <v>81.18</v>
      </c>
    </row>
    <row r="21" s="1" customFormat="1" ht="25" customHeight="1" spans="1:7">
      <c r="A21" s="8">
        <v>19</v>
      </c>
      <c r="B21" s="9" t="s">
        <v>186</v>
      </c>
      <c r="C21" s="9">
        <v>87.5</v>
      </c>
      <c r="D21" s="11">
        <v>35</v>
      </c>
      <c r="E21" s="11">
        <v>81.06</v>
      </c>
      <c r="F21" s="11">
        <v>48.636</v>
      </c>
      <c r="G21" s="11">
        <v>83.636</v>
      </c>
    </row>
    <row r="22" s="1" customFormat="1" ht="25" customHeight="1" spans="1:7">
      <c r="A22" s="8">
        <v>20</v>
      </c>
      <c r="B22" s="9" t="s">
        <v>187</v>
      </c>
      <c r="C22" s="9">
        <v>80</v>
      </c>
      <c r="D22" s="11">
        <v>32</v>
      </c>
      <c r="E22" s="11">
        <v>69.8</v>
      </c>
      <c r="F22" s="11">
        <v>41.88</v>
      </c>
      <c r="G22" s="11">
        <v>73.88</v>
      </c>
    </row>
    <row r="23" s="1" customFormat="1" ht="25" customHeight="1" spans="1:7">
      <c r="A23" s="8">
        <v>21</v>
      </c>
      <c r="B23" s="9" t="s">
        <v>188</v>
      </c>
      <c r="C23" s="9">
        <v>80.5</v>
      </c>
      <c r="D23" s="11">
        <v>32.2</v>
      </c>
      <c r="E23" s="11">
        <v>84.6</v>
      </c>
      <c r="F23" s="11">
        <v>50.76</v>
      </c>
      <c r="G23" s="11">
        <v>82.96</v>
      </c>
    </row>
    <row r="24" s="1" customFormat="1" ht="25" customHeight="1" spans="1:7">
      <c r="A24" s="8">
        <v>22</v>
      </c>
      <c r="B24" s="9" t="s">
        <v>189</v>
      </c>
      <c r="C24" s="9">
        <v>82</v>
      </c>
      <c r="D24" s="11">
        <v>32.8</v>
      </c>
      <c r="E24" s="11" t="s">
        <v>35</v>
      </c>
      <c r="F24" s="11" t="s">
        <v>35</v>
      </c>
      <c r="G24" s="11">
        <v>32.8</v>
      </c>
    </row>
  </sheetData>
  <mergeCells count="1">
    <mergeCell ref="A1:G1"/>
  </mergeCells>
  <pageMargins left="0.75" right="0.75" top="1" bottom="1" header="0.5" footer="0.5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G17"/>
  <sheetViews>
    <sheetView workbookViewId="0">
      <selection activeCell="J3" sqref="J3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190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9" t="s">
        <v>191</v>
      </c>
      <c r="C3" s="9">
        <v>68.5</v>
      </c>
      <c r="D3" s="11">
        <f t="shared" ref="D3:D17" si="0">C3*0.4</f>
        <v>27.4</v>
      </c>
      <c r="E3" s="11">
        <v>92.2</v>
      </c>
      <c r="F3" s="11">
        <f t="shared" ref="F3:F13" si="1">E3*0.6</f>
        <v>55.32</v>
      </c>
      <c r="G3" s="11">
        <f t="shared" ref="G3:G13" si="2">D3+F3</f>
        <v>82.72</v>
      </c>
    </row>
    <row r="4" s="1" customFormat="1" ht="25" customHeight="1" spans="1:7">
      <c r="A4" s="8">
        <v>2</v>
      </c>
      <c r="B4" s="9" t="s">
        <v>192</v>
      </c>
      <c r="C4" s="9">
        <v>67</v>
      </c>
      <c r="D4" s="11">
        <f t="shared" si="0"/>
        <v>26.8</v>
      </c>
      <c r="E4" s="11">
        <v>82</v>
      </c>
      <c r="F4" s="11">
        <f t="shared" si="1"/>
        <v>49.2</v>
      </c>
      <c r="G4" s="11">
        <f t="shared" si="2"/>
        <v>76</v>
      </c>
    </row>
    <row r="5" s="1" customFormat="1" ht="25" customHeight="1" spans="1:7">
      <c r="A5" s="8">
        <v>3</v>
      </c>
      <c r="B5" s="9" t="s">
        <v>193</v>
      </c>
      <c r="C5" s="9">
        <v>64.5</v>
      </c>
      <c r="D5" s="11">
        <f t="shared" si="0"/>
        <v>25.8</v>
      </c>
      <c r="E5" s="11">
        <v>61.6</v>
      </c>
      <c r="F5" s="11">
        <f t="shared" si="1"/>
        <v>36.96</v>
      </c>
      <c r="G5" s="11">
        <f t="shared" si="2"/>
        <v>62.76</v>
      </c>
    </row>
    <row r="6" s="1" customFormat="1" ht="25" customHeight="1" spans="1:7">
      <c r="A6" s="8">
        <v>4</v>
      </c>
      <c r="B6" s="9" t="s">
        <v>194</v>
      </c>
      <c r="C6" s="9">
        <v>67</v>
      </c>
      <c r="D6" s="11">
        <f t="shared" si="0"/>
        <v>26.8</v>
      </c>
      <c r="E6" s="11">
        <v>84.6</v>
      </c>
      <c r="F6" s="11">
        <f t="shared" si="1"/>
        <v>50.76</v>
      </c>
      <c r="G6" s="11">
        <f t="shared" si="2"/>
        <v>77.56</v>
      </c>
    </row>
    <row r="7" s="1" customFormat="1" ht="25" customHeight="1" spans="1:7">
      <c r="A7" s="8">
        <v>5</v>
      </c>
      <c r="B7" s="9" t="s">
        <v>195</v>
      </c>
      <c r="C7" s="9">
        <v>68.5</v>
      </c>
      <c r="D7" s="11">
        <f t="shared" si="0"/>
        <v>27.4</v>
      </c>
      <c r="E7" s="11">
        <v>82.6</v>
      </c>
      <c r="F7" s="11">
        <f t="shared" si="1"/>
        <v>49.56</v>
      </c>
      <c r="G7" s="11">
        <f t="shared" si="2"/>
        <v>76.96</v>
      </c>
    </row>
    <row r="8" s="1" customFormat="1" ht="25" customHeight="1" spans="1:7">
      <c r="A8" s="8">
        <v>6</v>
      </c>
      <c r="B8" s="9" t="s">
        <v>196</v>
      </c>
      <c r="C8" s="9">
        <v>67</v>
      </c>
      <c r="D8" s="11">
        <f t="shared" si="0"/>
        <v>26.8</v>
      </c>
      <c r="E8" s="11">
        <v>66.4</v>
      </c>
      <c r="F8" s="11">
        <f t="shared" si="1"/>
        <v>39.84</v>
      </c>
      <c r="G8" s="11">
        <f t="shared" si="2"/>
        <v>66.64</v>
      </c>
    </row>
    <row r="9" s="1" customFormat="1" ht="25" customHeight="1" spans="1:7">
      <c r="A9" s="8">
        <v>7</v>
      </c>
      <c r="B9" s="9" t="s">
        <v>197</v>
      </c>
      <c r="C9" s="9">
        <v>70</v>
      </c>
      <c r="D9" s="11">
        <f t="shared" si="0"/>
        <v>28</v>
      </c>
      <c r="E9" s="11">
        <v>92.2</v>
      </c>
      <c r="F9" s="11">
        <f t="shared" si="1"/>
        <v>55.32</v>
      </c>
      <c r="G9" s="11">
        <f t="shared" si="2"/>
        <v>83.32</v>
      </c>
    </row>
    <row r="10" s="1" customFormat="1" ht="25" customHeight="1" spans="1:7">
      <c r="A10" s="8">
        <v>8</v>
      </c>
      <c r="B10" s="9" t="s">
        <v>198</v>
      </c>
      <c r="C10" s="9">
        <v>63.5</v>
      </c>
      <c r="D10" s="11">
        <f t="shared" si="0"/>
        <v>25.4</v>
      </c>
      <c r="E10" s="11">
        <v>84</v>
      </c>
      <c r="F10" s="11">
        <f t="shared" si="1"/>
        <v>50.4</v>
      </c>
      <c r="G10" s="11">
        <f t="shared" si="2"/>
        <v>75.8</v>
      </c>
    </row>
    <row r="11" s="1" customFormat="1" ht="25" customHeight="1" spans="1:7">
      <c r="A11" s="8">
        <v>9</v>
      </c>
      <c r="B11" s="9" t="s">
        <v>199</v>
      </c>
      <c r="C11" s="9">
        <v>64</v>
      </c>
      <c r="D11" s="11">
        <f t="shared" si="0"/>
        <v>25.6</v>
      </c>
      <c r="E11" s="11">
        <v>75.6</v>
      </c>
      <c r="F11" s="11">
        <f t="shared" si="1"/>
        <v>45.36</v>
      </c>
      <c r="G11" s="11">
        <f t="shared" si="2"/>
        <v>70.96</v>
      </c>
    </row>
    <row r="12" s="1" customFormat="1" ht="25" customHeight="1" spans="1:7">
      <c r="A12" s="8">
        <v>10</v>
      </c>
      <c r="B12" s="9" t="s">
        <v>200</v>
      </c>
      <c r="C12" s="9">
        <v>69.5</v>
      </c>
      <c r="D12" s="11">
        <f t="shared" si="0"/>
        <v>27.8</v>
      </c>
      <c r="E12" s="11">
        <v>82.8</v>
      </c>
      <c r="F12" s="11">
        <f t="shared" si="1"/>
        <v>49.68</v>
      </c>
      <c r="G12" s="11">
        <f t="shared" si="2"/>
        <v>77.48</v>
      </c>
    </row>
    <row r="13" s="1" customFormat="1" ht="25" customHeight="1" spans="1:7">
      <c r="A13" s="8">
        <v>11</v>
      </c>
      <c r="B13" s="9" t="s">
        <v>201</v>
      </c>
      <c r="C13" s="9">
        <v>64.5</v>
      </c>
      <c r="D13" s="11">
        <f t="shared" si="0"/>
        <v>25.8</v>
      </c>
      <c r="E13" s="11">
        <v>68</v>
      </c>
      <c r="F13" s="11">
        <f t="shared" si="1"/>
        <v>40.8</v>
      </c>
      <c r="G13" s="11">
        <f t="shared" si="2"/>
        <v>66.6</v>
      </c>
    </row>
    <row r="14" s="1" customFormat="1" ht="25" customHeight="1" spans="1:7">
      <c r="A14" s="8">
        <v>12</v>
      </c>
      <c r="B14" s="9" t="s">
        <v>202</v>
      </c>
      <c r="C14" s="9">
        <v>64</v>
      </c>
      <c r="D14" s="11">
        <f t="shared" si="0"/>
        <v>25.6</v>
      </c>
      <c r="E14" s="11" t="s">
        <v>35</v>
      </c>
      <c r="F14" s="11" t="s">
        <v>35</v>
      </c>
      <c r="G14" s="11">
        <v>25.6</v>
      </c>
    </row>
    <row r="15" s="1" customFormat="1" ht="25" customHeight="1" spans="1:7">
      <c r="A15" s="8">
        <v>13</v>
      </c>
      <c r="B15" s="9" t="s">
        <v>203</v>
      </c>
      <c r="C15" s="9">
        <v>64.5</v>
      </c>
      <c r="D15" s="11">
        <f t="shared" si="0"/>
        <v>25.8</v>
      </c>
      <c r="E15" s="11">
        <v>76</v>
      </c>
      <c r="F15" s="11">
        <f t="shared" ref="F15:F17" si="3">E15*0.6</f>
        <v>45.6</v>
      </c>
      <c r="G15" s="11">
        <f t="shared" ref="G15:G17" si="4">D15+F15</f>
        <v>71.4</v>
      </c>
    </row>
    <row r="16" s="1" customFormat="1" ht="25" customHeight="1" spans="1:7">
      <c r="A16" s="8">
        <v>14</v>
      </c>
      <c r="B16" s="9" t="s">
        <v>204</v>
      </c>
      <c r="C16" s="9">
        <v>70.5</v>
      </c>
      <c r="D16" s="11">
        <f t="shared" si="0"/>
        <v>28.2</v>
      </c>
      <c r="E16" s="11">
        <v>74</v>
      </c>
      <c r="F16" s="11">
        <f t="shared" si="3"/>
        <v>44.4</v>
      </c>
      <c r="G16" s="11">
        <f t="shared" si="4"/>
        <v>72.6</v>
      </c>
    </row>
    <row r="17" s="1" customFormat="1" ht="25" customHeight="1" spans="1:7">
      <c r="A17" s="8">
        <v>15</v>
      </c>
      <c r="B17" s="9" t="s">
        <v>205</v>
      </c>
      <c r="C17" s="9">
        <v>71.25</v>
      </c>
      <c r="D17" s="11">
        <f t="shared" si="0"/>
        <v>28.5</v>
      </c>
      <c r="E17" s="11">
        <v>90.4</v>
      </c>
      <c r="F17" s="11">
        <f t="shared" si="3"/>
        <v>54.24</v>
      </c>
      <c r="G17" s="11">
        <f t="shared" si="4"/>
        <v>82.74</v>
      </c>
    </row>
  </sheetData>
  <mergeCells count="1">
    <mergeCell ref="A1:G1"/>
  </mergeCells>
  <pageMargins left="0.75" right="0.75" top="1" bottom="1" header="0.5" footer="0.5"/>
  <pageSetup paperSize="9" scale="8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G19"/>
  <sheetViews>
    <sheetView workbookViewId="0">
      <selection activeCell="L7" sqref="L7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206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9" t="s">
        <v>207</v>
      </c>
      <c r="C3" s="9">
        <v>73.5</v>
      </c>
      <c r="D3" s="11">
        <v>29.4</v>
      </c>
      <c r="E3" s="11">
        <v>73.2</v>
      </c>
      <c r="F3" s="11">
        <v>43.92</v>
      </c>
      <c r="G3" s="11">
        <v>73.32</v>
      </c>
    </row>
    <row r="4" s="1" customFormat="1" ht="25" customHeight="1" spans="1:7">
      <c r="A4" s="8">
        <v>2</v>
      </c>
      <c r="B4" s="9" t="s">
        <v>208</v>
      </c>
      <c r="C4" s="9">
        <v>73.6</v>
      </c>
      <c r="D4" s="11">
        <v>29.44</v>
      </c>
      <c r="E4" s="11">
        <v>63.4</v>
      </c>
      <c r="F4" s="11">
        <v>38.04</v>
      </c>
      <c r="G4" s="11">
        <v>67.48</v>
      </c>
    </row>
    <row r="5" s="1" customFormat="1" ht="25" customHeight="1" spans="1:7">
      <c r="A5" s="8">
        <v>3</v>
      </c>
      <c r="B5" s="9" t="s">
        <v>209</v>
      </c>
      <c r="C5" s="9">
        <v>78.2</v>
      </c>
      <c r="D5" s="11">
        <v>31.28</v>
      </c>
      <c r="E5" s="11">
        <v>82.4</v>
      </c>
      <c r="F5" s="11">
        <v>49.44</v>
      </c>
      <c r="G5" s="11">
        <v>80.72</v>
      </c>
    </row>
    <row r="6" s="1" customFormat="1" ht="25" customHeight="1" spans="1:7">
      <c r="A6" s="8">
        <v>4</v>
      </c>
      <c r="B6" s="9" t="s">
        <v>210</v>
      </c>
      <c r="C6" s="9">
        <v>80</v>
      </c>
      <c r="D6" s="11">
        <v>32</v>
      </c>
      <c r="E6" s="11">
        <v>82.2</v>
      </c>
      <c r="F6" s="11">
        <v>49.32</v>
      </c>
      <c r="G6" s="11">
        <v>81.32</v>
      </c>
    </row>
    <row r="7" s="1" customFormat="1" ht="25" customHeight="1" spans="1:7">
      <c r="A7" s="8">
        <v>5</v>
      </c>
      <c r="B7" s="9" t="s">
        <v>211</v>
      </c>
      <c r="C7" s="9">
        <v>73</v>
      </c>
      <c r="D7" s="11">
        <v>29.2</v>
      </c>
      <c r="E7" s="11">
        <v>67.4</v>
      </c>
      <c r="F7" s="11">
        <v>40.44</v>
      </c>
      <c r="G7" s="11">
        <v>69.64</v>
      </c>
    </row>
    <row r="8" s="1" customFormat="1" ht="25" customHeight="1" spans="1:7">
      <c r="A8" s="8">
        <v>6</v>
      </c>
      <c r="B8" s="9" t="s">
        <v>212</v>
      </c>
      <c r="C8" s="9">
        <v>73</v>
      </c>
      <c r="D8" s="11">
        <v>29.2</v>
      </c>
      <c r="E8" s="11">
        <v>73</v>
      </c>
      <c r="F8" s="11">
        <v>43.8</v>
      </c>
      <c r="G8" s="11">
        <v>73</v>
      </c>
    </row>
    <row r="9" s="1" customFormat="1" ht="25" customHeight="1" spans="1:7">
      <c r="A9" s="8">
        <v>7</v>
      </c>
      <c r="B9" s="9" t="s">
        <v>213</v>
      </c>
      <c r="C9" s="9">
        <v>77.5</v>
      </c>
      <c r="D9" s="11">
        <v>31</v>
      </c>
      <c r="E9" s="11">
        <v>75.4</v>
      </c>
      <c r="F9" s="11">
        <v>45.24</v>
      </c>
      <c r="G9" s="11">
        <v>76.24</v>
      </c>
    </row>
    <row r="10" s="1" customFormat="1" ht="25" customHeight="1" spans="1:7">
      <c r="A10" s="8">
        <v>8</v>
      </c>
      <c r="B10" s="9" t="s">
        <v>214</v>
      </c>
      <c r="C10" s="9">
        <v>81.5</v>
      </c>
      <c r="D10" s="11">
        <v>32.6</v>
      </c>
      <c r="E10" s="11">
        <v>73.2</v>
      </c>
      <c r="F10" s="11">
        <v>43.92</v>
      </c>
      <c r="G10" s="11">
        <v>76.52</v>
      </c>
    </row>
    <row r="11" s="1" customFormat="1" ht="25" customHeight="1" spans="1:7">
      <c r="A11" s="8">
        <v>9</v>
      </c>
      <c r="B11" s="9" t="s">
        <v>215</v>
      </c>
      <c r="C11" s="9">
        <v>73</v>
      </c>
      <c r="D11" s="11">
        <v>29.2</v>
      </c>
      <c r="E11" s="11">
        <v>65</v>
      </c>
      <c r="F11" s="11">
        <v>39</v>
      </c>
      <c r="G11" s="11">
        <v>68.2</v>
      </c>
    </row>
    <row r="12" s="1" customFormat="1" ht="25" customHeight="1" spans="1:7">
      <c r="A12" s="8">
        <v>10</v>
      </c>
      <c r="B12" s="9" t="s">
        <v>216</v>
      </c>
      <c r="C12" s="9">
        <v>73.5</v>
      </c>
      <c r="D12" s="11">
        <v>29.4</v>
      </c>
      <c r="E12" s="11">
        <v>73.4</v>
      </c>
      <c r="F12" s="11">
        <v>44.04</v>
      </c>
      <c r="G12" s="11">
        <v>73.44</v>
      </c>
    </row>
    <row r="13" s="1" customFormat="1" ht="25" customHeight="1" spans="1:7">
      <c r="A13" s="8">
        <v>11</v>
      </c>
      <c r="B13" s="9" t="s">
        <v>217</v>
      </c>
      <c r="C13" s="9">
        <v>84.5</v>
      </c>
      <c r="D13" s="11">
        <v>33.8</v>
      </c>
      <c r="E13" s="11">
        <v>81.6</v>
      </c>
      <c r="F13" s="11">
        <v>48.96</v>
      </c>
      <c r="G13" s="11">
        <v>82.76</v>
      </c>
    </row>
    <row r="14" s="1" customFormat="1" ht="25" customHeight="1" spans="1:7">
      <c r="A14" s="8">
        <v>12</v>
      </c>
      <c r="B14" s="9" t="s">
        <v>218</v>
      </c>
      <c r="C14" s="9">
        <v>73.5</v>
      </c>
      <c r="D14" s="11">
        <v>29.4</v>
      </c>
      <c r="E14" s="11">
        <v>80.4</v>
      </c>
      <c r="F14" s="11">
        <v>48.24</v>
      </c>
      <c r="G14" s="11">
        <v>77.64</v>
      </c>
    </row>
    <row r="15" s="1" customFormat="1" ht="25" customHeight="1" spans="1:7">
      <c r="A15" s="8">
        <v>13</v>
      </c>
      <c r="B15" s="9" t="s">
        <v>219</v>
      </c>
      <c r="C15" s="9">
        <v>74.5</v>
      </c>
      <c r="D15" s="11">
        <v>29.8</v>
      </c>
      <c r="E15" s="11">
        <v>75.8</v>
      </c>
      <c r="F15" s="11">
        <v>45.48</v>
      </c>
      <c r="G15" s="11">
        <v>75.28</v>
      </c>
    </row>
    <row r="16" s="1" customFormat="1" ht="25" customHeight="1" spans="1:7">
      <c r="A16" s="8">
        <v>14</v>
      </c>
      <c r="B16" s="9" t="s">
        <v>220</v>
      </c>
      <c r="C16" s="9">
        <v>73.5</v>
      </c>
      <c r="D16" s="11">
        <v>29.4</v>
      </c>
      <c r="E16" s="11">
        <v>76.4</v>
      </c>
      <c r="F16" s="11">
        <v>45.84</v>
      </c>
      <c r="G16" s="11">
        <v>75.24</v>
      </c>
    </row>
    <row r="17" s="1" customFormat="1" ht="25" customHeight="1" spans="1:7">
      <c r="A17" s="8">
        <v>15</v>
      </c>
      <c r="B17" s="9" t="s">
        <v>221</v>
      </c>
      <c r="C17" s="9">
        <v>73</v>
      </c>
      <c r="D17" s="11">
        <v>29.2</v>
      </c>
      <c r="E17" s="11">
        <v>70.4</v>
      </c>
      <c r="F17" s="11">
        <v>42.24</v>
      </c>
      <c r="G17" s="11">
        <v>71.44</v>
      </c>
    </row>
    <row r="18" s="1" customFormat="1" ht="25" customHeight="1" spans="1:7">
      <c r="A18" s="8">
        <v>16</v>
      </c>
      <c r="B18" s="9" t="s">
        <v>222</v>
      </c>
      <c r="C18" s="9">
        <v>76.5</v>
      </c>
      <c r="D18" s="11">
        <v>30.6</v>
      </c>
      <c r="E18" s="11">
        <v>63.6</v>
      </c>
      <c r="F18" s="11">
        <v>38.16</v>
      </c>
      <c r="G18" s="11">
        <v>68.76</v>
      </c>
    </row>
    <row r="19" s="1" customFormat="1" ht="25" customHeight="1" spans="1:7">
      <c r="A19" s="8">
        <v>17</v>
      </c>
      <c r="B19" s="9" t="s">
        <v>223</v>
      </c>
      <c r="C19" s="9">
        <v>74</v>
      </c>
      <c r="D19" s="11">
        <v>29.6</v>
      </c>
      <c r="E19" s="11">
        <v>84.4</v>
      </c>
      <c r="F19" s="11">
        <v>50.64</v>
      </c>
      <c r="G19" s="11">
        <v>80.24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G17"/>
  <sheetViews>
    <sheetView workbookViewId="0">
      <selection activeCell="J4" sqref="J4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224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9" t="s">
        <v>225</v>
      </c>
      <c r="C3" s="9">
        <v>80</v>
      </c>
      <c r="D3" s="11">
        <f t="shared" ref="D3:D17" si="0">C3*0.4</f>
        <v>32</v>
      </c>
      <c r="E3" s="11">
        <v>68.1</v>
      </c>
      <c r="F3" s="11">
        <f t="shared" ref="F3:F17" si="1">E3*0.6</f>
        <v>40.86</v>
      </c>
      <c r="G3" s="11">
        <f t="shared" ref="G3:G17" si="2">D3+F3</f>
        <v>72.86</v>
      </c>
    </row>
    <row r="4" s="1" customFormat="1" ht="25" customHeight="1" spans="1:7">
      <c r="A4" s="8">
        <v>2</v>
      </c>
      <c r="B4" s="9" t="s">
        <v>226</v>
      </c>
      <c r="C4" s="9">
        <v>81.5</v>
      </c>
      <c r="D4" s="11">
        <f t="shared" si="0"/>
        <v>32.6</v>
      </c>
      <c r="E4" s="11">
        <v>76</v>
      </c>
      <c r="F4" s="11">
        <f t="shared" si="1"/>
        <v>45.6</v>
      </c>
      <c r="G4" s="11">
        <f t="shared" si="2"/>
        <v>78.2</v>
      </c>
    </row>
    <row r="5" s="1" customFormat="1" ht="25" customHeight="1" spans="1:7">
      <c r="A5" s="8">
        <v>3</v>
      </c>
      <c r="B5" s="9" t="s">
        <v>227</v>
      </c>
      <c r="C5" s="9">
        <v>81</v>
      </c>
      <c r="D5" s="11">
        <f t="shared" si="0"/>
        <v>32.4</v>
      </c>
      <c r="E5" s="11">
        <v>72.7</v>
      </c>
      <c r="F5" s="11">
        <f t="shared" si="1"/>
        <v>43.62</v>
      </c>
      <c r="G5" s="11">
        <f t="shared" si="2"/>
        <v>76.02</v>
      </c>
    </row>
    <row r="6" s="1" customFormat="1" ht="25" customHeight="1" spans="1:7">
      <c r="A6" s="8">
        <v>4</v>
      </c>
      <c r="B6" s="9" t="s">
        <v>228</v>
      </c>
      <c r="C6" s="9">
        <v>80</v>
      </c>
      <c r="D6" s="11">
        <f t="shared" si="0"/>
        <v>32</v>
      </c>
      <c r="E6" s="11">
        <v>72</v>
      </c>
      <c r="F6" s="11">
        <f t="shared" si="1"/>
        <v>43.2</v>
      </c>
      <c r="G6" s="11">
        <f t="shared" si="2"/>
        <v>75.2</v>
      </c>
    </row>
    <row r="7" s="1" customFormat="1" ht="25" customHeight="1" spans="1:7">
      <c r="A7" s="8">
        <v>5</v>
      </c>
      <c r="B7" s="9" t="s">
        <v>229</v>
      </c>
      <c r="C7" s="9">
        <v>84.5</v>
      </c>
      <c r="D7" s="11">
        <f t="shared" si="0"/>
        <v>33.8</v>
      </c>
      <c r="E7" s="11">
        <v>69.8</v>
      </c>
      <c r="F7" s="11">
        <f t="shared" si="1"/>
        <v>41.88</v>
      </c>
      <c r="G7" s="11">
        <f t="shared" si="2"/>
        <v>75.68</v>
      </c>
    </row>
    <row r="8" s="1" customFormat="1" ht="25" customHeight="1" spans="1:7">
      <c r="A8" s="8">
        <v>6</v>
      </c>
      <c r="B8" s="9" t="s">
        <v>230</v>
      </c>
      <c r="C8" s="9">
        <v>84</v>
      </c>
      <c r="D8" s="11">
        <f t="shared" si="0"/>
        <v>33.6</v>
      </c>
      <c r="E8" s="11">
        <v>78.3</v>
      </c>
      <c r="F8" s="11">
        <f t="shared" si="1"/>
        <v>46.98</v>
      </c>
      <c r="G8" s="11">
        <f t="shared" si="2"/>
        <v>80.58</v>
      </c>
    </row>
    <row r="9" s="1" customFormat="1" ht="25" customHeight="1" spans="1:7">
      <c r="A9" s="8">
        <v>7</v>
      </c>
      <c r="B9" s="9" t="s">
        <v>231</v>
      </c>
      <c r="C9" s="9">
        <v>80.5</v>
      </c>
      <c r="D9" s="11">
        <f t="shared" si="0"/>
        <v>32.2</v>
      </c>
      <c r="E9" s="11">
        <v>78.6</v>
      </c>
      <c r="F9" s="11">
        <f t="shared" si="1"/>
        <v>47.16</v>
      </c>
      <c r="G9" s="11">
        <f t="shared" si="2"/>
        <v>79.36</v>
      </c>
    </row>
    <row r="10" s="1" customFormat="1" ht="25" customHeight="1" spans="1:7">
      <c r="A10" s="8">
        <v>8</v>
      </c>
      <c r="B10" s="9" t="s">
        <v>232</v>
      </c>
      <c r="C10" s="9">
        <v>90</v>
      </c>
      <c r="D10" s="11">
        <f t="shared" si="0"/>
        <v>36</v>
      </c>
      <c r="E10" s="11">
        <v>80.5</v>
      </c>
      <c r="F10" s="11">
        <f t="shared" si="1"/>
        <v>48.3</v>
      </c>
      <c r="G10" s="11">
        <f t="shared" si="2"/>
        <v>84.3</v>
      </c>
    </row>
    <row r="11" s="1" customFormat="1" ht="25" customHeight="1" spans="1:7">
      <c r="A11" s="8">
        <v>9</v>
      </c>
      <c r="B11" s="9" t="s">
        <v>233</v>
      </c>
      <c r="C11" s="9">
        <v>83</v>
      </c>
      <c r="D11" s="11">
        <f t="shared" si="0"/>
        <v>33.2</v>
      </c>
      <c r="E11" s="11">
        <v>74.3</v>
      </c>
      <c r="F11" s="11">
        <f t="shared" si="1"/>
        <v>44.58</v>
      </c>
      <c r="G11" s="11">
        <f t="shared" si="2"/>
        <v>77.78</v>
      </c>
    </row>
    <row r="12" s="1" customFormat="1" ht="25" customHeight="1" spans="1:7">
      <c r="A12" s="8">
        <v>10</v>
      </c>
      <c r="B12" s="9" t="s">
        <v>234</v>
      </c>
      <c r="C12" s="9">
        <v>80.5</v>
      </c>
      <c r="D12" s="11">
        <f t="shared" si="0"/>
        <v>32.2</v>
      </c>
      <c r="E12" s="11">
        <v>70.5</v>
      </c>
      <c r="F12" s="11">
        <f t="shared" si="1"/>
        <v>42.3</v>
      </c>
      <c r="G12" s="11">
        <f t="shared" si="2"/>
        <v>74.5</v>
      </c>
    </row>
    <row r="13" s="1" customFormat="1" ht="25" customHeight="1" spans="1:7">
      <c r="A13" s="8">
        <v>11</v>
      </c>
      <c r="B13" s="9" t="s">
        <v>235</v>
      </c>
      <c r="C13" s="9">
        <v>87</v>
      </c>
      <c r="D13" s="11">
        <f t="shared" si="0"/>
        <v>34.8</v>
      </c>
      <c r="E13" s="11">
        <v>74.8</v>
      </c>
      <c r="F13" s="11">
        <f t="shared" si="1"/>
        <v>44.88</v>
      </c>
      <c r="G13" s="11">
        <f t="shared" si="2"/>
        <v>79.68</v>
      </c>
    </row>
    <row r="14" s="1" customFormat="1" ht="25" customHeight="1" spans="1:7">
      <c r="A14" s="8">
        <v>12</v>
      </c>
      <c r="B14" s="9" t="s">
        <v>236</v>
      </c>
      <c r="C14" s="9">
        <v>82</v>
      </c>
      <c r="D14" s="11">
        <f t="shared" si="0"/>
        <v>32.8</v>
      </c>
      <c r="E14" s="11">
        <v>87.8</v>
      </c>
      <c r="F14" s="11">
        <f t="shared" si="1"/>
        <v>52.68</v>
      </c>
      <c r="G14" s="11">
        <f t="shared" si="2"/>
        <v>85.48</v>
      </c>
    </row>
    <row r="15" s="1" customFormat="1" ht="25" customHeight="1" spans="1:7">
      <c r="A15" s="8">
        <v>13</v>
      </c>
      <c r="B15" s="9" t="s">
        <v>237</v>
      </c>
      <c r="C15" s="9">
        <v>83</v>
      </c>
      <c r="D15" s="11">
        <f t="shared" si="0"/>
        <v>33.2</v>
      </c>
      <c r="E15" s="11">
        <v>66.2</v>
      </c>
      <c r="F15" s="11">
        <f t="shared" si="1"/>
        <v>39.72</v>
      </c>
      <c r="G15" s="11">
        <f t="shared" si="2"/>
        <v>72.92</v>
      </c>
    </row>
    <row r="16" s="1" customFormat="1" ht="25" customHeight="1" spans="1:7">
      <c r="A16" s="8">
        <v>14</v>
      </c>
      <c r="B16" s="9" t="s">
        <v>238</v>
      </c>
      <c r="C16" s="9">
        <v>85</v>
      </c>
      <c r="D16" s="11">
        <f t="shared" si="0"/>
        <v>34</v>
      </c>
      <c r="E16" s="11">
        <v>80.9</v>
      </c>
      <c r="F16" s="11">
        <f t="shared" si="1"/>
        <v>48.54</v>
      </c>
      <c r="G16" s="11">
        <f t="shared" si="2"/>
        <v>82.54</v>
      </c>
    </row>
    <row r="17" s="1" customFormat="1" ht="25" customHeight="1" spans="1:7">
      <c r="A17" s="8">
        <v>15</v>
      </c>
      <c r="B17" s="9" t="s">
        <v>239</v>
      </c>
      <c r="C17" s="9">
        <v>80</v>
      </c>
      <c r="D17" s="11">
        <f t="shared" si="0"/>
        <v>32</v>
      </c>
      <c r="E17" s="11">
        <v>70.3</v>
      </c>
      <c r="F17" s="11">
        <f t="shared" si="1"/>
        <v>42.18</v>
      </c>
      <c r="G17" s="11">
        <f t="shared" si="2"/>
        <v>74.18</v>
      </c>
    </row>
  </sheetData>
  <mergeCells count="1">
    <mergeCell ref="A1:G1"/>
  </mergeCells>
  <pageMargins left="0.75" right="0.75" top="1" bottom="1" header="0.5" footer="0.5"/>
  <pageSetup paperSize="9" scale="8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G14"/>
  <sheetViews>
    <sheetView workbookViewId="0">
      <selection activeCell="I4" sqref="I4"/>
    </sheetView>
  </sheetViews>
  <sheetFormatPr defaultColWidth="9.10909090909091" defaultRowHeight="21.95" customHeight="1" outlineLevelCol="6"/>
  <cols>
    <col min="1" max="1" width="9.37272727272727" style="1" customWidth="1"/>
    <col min="2" max="3" width="13.3727272727273" style="1" customWidth="1"/>
    <col min="4" max="4" width="13.3727272727273" style="2" customWidth="1"/>
    <col min="5" max="5" width="13.3727272727273" style="1" customWidth="1"/>
    <col min="6" max="7" width="13.3727272727273" style="2" customWidth="1"/>
    <col min="8" max="16384" width="9.10909090909091" style="1"/>
  </cols>
  <sheetData>
    <row r="1" s="1" customFormat="1" ht="41.75" customHeight="1" spans="1:7">
      <c r="A1" s="3" t="s">
        <v>240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9" t="s">
        <v>241</v>
      </c>
      <c r="C3" s="13">
        <v>69</v>
      </c>
      <c r="D3" s="11">
        <v>27.6</v>
      </c>
      <c r="E3" s="11">
        <v>85.2</v>
      </c>
      <c r="F3" s="11">
        <v>51.12</v>
      </c>
      <c r="G3" s="11">
        <v>78.72</v>
      </c>
    </row>
    <row r="4" s="1" customFormat="1" ht="25" customHeight="1" spans="1:7">
      <c r="A4" s="8">
        <v>2</v>
      </c>
      <c r="B4" s="9" t="s">
        <v>242</v>
      </c>
      <c r="C4" s="13">
        <v>75.5</v>
      </c>
      <c r="D4" s="11">
        <v>30.2</v>
      </c>
      <c r="E4" s="11">
        <v>79.2</v>
      </c>
      <c r="F4" s="11">
        <v>47.52</v>
      </c>
      <c r="G4" s="11">
        <v>77.72</v>
      </c>
    </row>
    <row r="5" s="1" customFormat="1" ht="25" customHeight="1" spans="1:7">
      <c r="A5" s="8">
        <v>3</v>
      </c>
      <c r="B5" s="9" t="s">
        <v>243</v>
      </c>
      <c r="C5" s="13">
        <v>74.5</v>
      </c>
      <c r="D5" s="11">
        <v>29.8</v>
      </c>
      <c r="E5" s="11">
        <v>87.8</v>
      </c>
      <c r="F5" s="11">
        <v>52.68</v>
      </c>
      <c r="G5" s="11">
        <v>82.48</v>
      </c>
    </row>
    <row r="6" s="1" customFormat="1" ht="25" customHeight="1" spans="1:7">
      <c r="A6" s="8">
        <v>4</v>
      </c>
      <c r="B6" s="9" t="s">
        <v>244</v>
      </c>
      <c r="C6" s="13">
        <v>74</v>
      </c>
      <c r="D6" s="11">
        <v>29.6</v>
      </c>
      <c r="E6" s="11">
        <v>83</v>
      </c>
      <c r="F6" s="11">
        <v>49.8</v>
      </c>
      <c r="G6" s="11">
        <v>79.4</v>
      </c>
    </row>
    <row r="7" s="1" customFormat="1" ht="25" customHeight="1" spans="1:7">
      <c r="A7" s="8">
        <v>5</v>
      </c>
      <c r="B7" s="9" t="s">
        <v>245</v>
      </c>
      <c r="C7" s="13">
        <v>71</v>
      </c>
      <c r="D7" s="11">
        <v>28.4</v>
      </c>
      <c r="E7" s="11">
        <v>84.3</v>
      </c>
      <c r="F7" s="11">
        <v>50.58</v>
      </c>
      <c r="G7" s="11">
        <v>78.98</v>
      </c>
    </row>
    <row r="8" s="1" customFormat="1" ht="25" customHeight="1" spans="1:7">
      <c r="A8" s="8">
        <v>6</v>
      </c>
      <c r="B8" s="9" t="s">
        <v>246</v>
      </c>
      <c r="C8" s="13">
        <v>75.5</v>
      </c>
      <c r="D8" s="11">
        <v>30.2</v>
      </c>
      <c r="E8" s="11">
        <v>84.4</v>
      </c>
      <c r="F8" s="11">
        <v>50.64</v>
      </c>
      <c r="G8" s="11">
        <v>80.84</v>
      </c>
    </row>
    <row r="9" s="1" customFormat="1" ht="25" customHeight="1" spans="1:7">
      <c r="A9" s="8">
        <v>7</v>
      </c>
      <c r="B9" s="9" t="s">
        <v>247</v>
      </c>
      <c r="C9" s="13">
        <v>70.5</v>
      </c>
      <c r="D9" s="11">
        <v>28.2</v>
      </c>
      <c r="E9" s="11">
        <v>81.6</v>
      </c>
      <c r="F9" s="11">
        <v>48.96</v>
      </c>
      <c r="G9" s="11">
        <v>77.16</v>
      </c>
    </row>
    <row r="10" s="1" customFormat="1" ht="25" customHeight="1" spans="1:7">
      <c r="A10" s="8">
        <v>8</v>
      </c>
      <c r="B10" s="9" t="s">
        <v>248</v>
      </c>
      <c r="C10" s="13">
        <v>68</v>
      </c>
      <c r="D10" s="11">
        <v>27.2</v>
      </c>
      <c r="E10" s="11">
        <v>80.2</v>
      </c>
      <c r="F10" s="11">
        <v>48.12</v>
      </c>
      <c r="G10" s="11">
        <v>75.32</v>
      </c>
    </row>
    <row r="11" s="1" customFormat="1" ht="25" customHeight="1" spans="1:7">
      <c r="A11" s="8">
        <v>9</v>
      </c>
      <c r="B11" s="9" t="s">
        <v>249</v>
      </c>
      <c r="C11" s="13">
        <v>70.5</v>
      </c>
      <c r="D11" s="11">
        <v>28.2</v>
      </c>
      <c r="E11" s="11">
        <v>82</v>
      </c>
      <c r="F11" s="11">
        <v>49.2</v>
      </c>
      <c r="G11" s="11">
        <v>77.4</v>
      </c>
    </row>
    <row r="12" s="1" customFormat="1" ht="25" customHeight="1" spans="1:7">
      <c r="A12" s="8">
        <v>10</v>
      </c>
      <c r="B12" s="9" t="s">
        <v>250</v>
      </c>
      <c r="C12" s="13">
        <v>70</v>
      </c>
      <c r="D12" s="11">
        <v>28</v>
      </c>
      <c r="E12" s="11">
        <v>83.4</v>
      </c>
      <c r="F12" s="11">
        <v>50.04</v>
      </c>
      <c r="G12" s="11">
        <v>78.04</v>
      </c>
    </row>
    <row r="13" s="1" customFormat="1" ht="25" customHeight="1" spans="1:7">
      <c r="A13" s="8">
        <v>11</v>
      </c>
      <c r="B13" s="9" t="s">
        <v>251</v>
      </c>
      <c r="C13" s="13">
        <v>67.5</v>
      </c>
      <c r="D13" s="11">
        <v>27</v>
      </c>
      <c r="E13" s="11">
        <v>84.6</v>
      </c>
      <c r="F13" s="11">
        <v>50.76</v>
      </c>
      <c r="G13" s="11">
        <v>77.76</v>
      </c>
    </row>
    <row r="14" s="1" customFormat="1" ht="25" customHeight="1" spans="1:7">
      <c r="A14" s="8">
        <v>12</v>
      </c>
      <c r="B14" s="9" t="s">
        <v>252</v>
      </c>
      <c r="C14" s="13">
        <v>67.5</v>
      </c>
      <c r="D14" s="11">
        <v>27</v>
      </c>
      <c r="E14" s="11">
        <v>73.4</v>
      </c>
      <c r="F14" s="11">
        <v>44.04</v>
      </c>
      <c r="G14" s="11">
        <v>71.04</v>
      </c>
    </row>
  </sheetData>
  <mergeCells count="1">
    <mergeCell ref="A1:G1"/>
  </mergeCells>
  <pageMargins left="0.75" right="0.75" top="1" bottom="1" header="0.5" footer="0.5"/>
  <pageSetup paperSize="9" scale="98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G13"/>
  <sheetViews>
    <sheetView workbookViewId="0">
      <selection activeCell="J6" sqref="J6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253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9" t="s">
        <v>254</v>
      </c>
      <c r="C3" s="9">
        <v>78.5</v>
      </c>
      <c r="D3" s="11">
        <v>31.4</v>
      </c>
      <c r="E3" s="11">
        <v>82.2</v>
      </c>
      <c r="F3" s="11">
        <v>49.32</v>
      </c>
      <c r="G3" s="11">
        <v>80.72</v>
      </c>
    </row>
    <row r="4" s="1" customFormat="1" ht="25" customHeight="1" spans="1:7">
      <c r="A4" s="8">
        <v>2</v>
      </c>
      <c r="B4" s="9" t="s">
        <v>255</v>
      </c>
      <c r="C4" s="9">
        <v>86</v>
      </c>
      <c r="D4" s="11">
        <v>34.4</v>
      </c>
      <c r="E4" s="11">
        <v>84.6</v>
      </c>
      <c r="F4" s="11">
        <v>50.76</v>
      </c>
      <c r="G4" s="11">
        <v>85.16</v>
      </c>
    </row>
    <row r="5" s="1" customFormat="1" ht="25" customHeight="1" spans="1:7">
      <c r="A5" s="8">
        <v>3</v>
      </c>
      <c r="B5" s="9" t="s">
        <v>256</v>
      </c>
      <c r="C5" s="9">
        <v>75</v>
      </c>
      <c r="D5" s="11">
        <v>30</v>
      </c>
      <c r="E5" s="11">
        <v>80.8</v>
      </c>
      <c r="F5" s="11">
        <v>48.48</v>
      </c>
      <c r="G5" s="11">
        <v>78.48</v>
      </c>
    </row>
    <row r="6" s="1" customFormat="1" ht="25" customHeight="1" spans="1:7">
      <c r="A6" s="8">
        <v>4</v>
      </c>
      <c r="B6" s="9" t="s">
        <v>257</v>
      </c>
      <c r="C6" s="9">
        <v>82</v>
      </c>
      <c r="D6" s="11">
        <v>32.8</v>
      </c>
      <c r="E6" s="11">
        <v>85.8</v>
      </c>
      <c r="F6" s="11">
        <v>51.48</v>
      </c>
      <c r="G6" s="11">
        <v>84.28</v>
      </c>
    </row>
    <row r="7" s="1" customFormat="1" ht="25" customHeight="1" spans="1:7">
      <c r="A7" s="8">
        <v>5</v>
      </c>
      <c r="B7" s="9" t="s">
        <v>258</v>
      </c>
      <c r="C7" s="9">
        <v>71.5</v>
      </c>
      <c r="D7" s="11">
        <v>28.6</v>
      </c>
      <c r="E7" s="11">
        <v>72.8</v>
      </c>
      <c r="F7" s="11">
        <v>43.68</v>
      </c>
      <c r="G7" s="11">
        <v>72.28</v>
      </c>
    </row>
    <row r="8" s="1" customFormat="1" ht="25" customHeight="1" spans="1:7">
      <c r="A8" s="8">
        <v>6</v>
      </c>
      <c r="B8" s="9" t="s">
        <v>259</v>
      </c>
      <c r="C8" s="9">
        <v>71.5</v>
      </c>
      <c r="D8" s="11">
        <v>28.6</v>
      </c>
      <c r="E8" s="11">
        <v>75</v>
      </c>
      <c r="F8" s="11">
        <v>45</v>
      </c>
      <c r="G8" s="11">
        <v>73.6</v>
      </c>
    </row>
    <row r="9" s="1" customFormat="1" ht="25" customHeight="1" spans="1:7">
      <c r="A9" s="8">
        <v>7</v>
      </c>
      <c r="B9" s="9" t="s">
        <v>260</v>
      </c>
      <c r="C9" s="9">
        <v>76</v>
      </c>
      <c r="D9" s="11">
        <v>30.4</v>
      </c>
      <c r="E9" s="11">
        <v>79.8</v>
      </c>
      <c r="F9" s="11">
        <v>47.88</v>
      </c>
      <c r="G9" s="11">
        <v>78.28</v>
      </c>
    </row>
    <row r="10" s="1" customFormat="1" ht="25" customHeight="1" spans="1:7">
      <c r="A10" s="8">
        <v>8</v>
      </c>
      <c r="B10" s="9" t="s">
        <v>261</v>
      </c>
      <c r="C10" s="9">
        <v>77</v>
      </c>
      <c r="D10" s="11">
        <v>30.8</v>
      </c>
      <c r="E10" s="11">
        <v>84.6</v>
      </c>
      <c r="F10" s="11">
        <v>50.76</v>
      </c>
      <c r="G10" s="11">
        <v>81.56</v>
      </c>
    </row>
    <row r="11" s="1" customFormat="1" ht="25" customHeight="1" spans="1:7">
      <c r="A11" s="8">
        <v>9</v>
      </c>
      <c r="B11" s="9" t="s">
        <v>262</v>
      </c>
      <c r="C11" s="9">
        <v>76</v>
      </c>
      <c r="D11" s="11">
        <v>30.4</v>
      </c>
      <c r="E11" s="11">
        <v>75.6</v>
      </c>
      <c r="F11" s="11">
        <v>45.36</v>
      </c>
      <c r="G11" s="11">
        <v>75.76</v>
      </c>
    </row>
    <row r="12" s="1" customFormat="1" ht="25" customHeight="1" spans="1:7">
      <c r="A12" s="8">
        <v>10</v>
      </c>
      <c r="B12" s="9" t="s">
        <v>263</v>
      </c>
      <c r="C12" s="9">
        <v>78.5</v>
      </c>
      <c r="D12" s="11">
        <v>31.4</v>
      </c>
      <c r="E12" s="11">
        <v>82.2</v>
      </c>
      <c r="F12" s="11">
        <v>49.32</v>
      </c>
      <c r="G12" s="11">
        <v>80.72</v>
      </c>
    </row>
    <row r="13" s="1" customFormat="1" ht="25" customHeight="1" spans="1:7">
      <c r="A13" s="8">
        <v>11</v>
      </c>
      <c r="B13" s="9" t="s">
        <v>264</v>
      </c>
      <c r="C13" s="9">
        <v>71.5</v>
      </c>
      <c r="D13" s="11">
        <v>28.6</v>
      </c>
      <c r="E13" s="11">
        <v>72.6</v>
      </c>
      <c r="F13" s="11">
        <v>43.56</v>
      </c>
      <c r="G13" s="11">
        <v>72.16</v>
      </c>
    </row>
  </sheetData>
  <mergeCells count="1">
    <mergeCell ref="A1:G1"/>
  </mergeCells>
  <pageMargins left="0.75" right="0.75" top="1" bottom="1" header="0.5" footer="0.5"/>
  <pageSetup paperSize="9" scale="94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G20"/>
  <sheetViews>
    <sheetView workbookViewId="0">
      <selection activeCell="K6" sqref="K6"/>
    </sheetView>
  </sheetViews>
  <sheetFormatPr defaultColWidth="9.10909090909091" defaultRowHeight="21.95" customHeight="1" outlineLevelCol="6"/>
  <cols>
    <col min="1" max="3" width="12.6363636363636" style="1" customWidth="1"/>
    <col min="4" max="4" width="12.6363636363636" style="2" customWidth="1"/>
    <col min="5" max="5" width="12.6363636363636" style="1" customWidth="1"/>
    <col min="6" max="7" width="12.6363636363636" style="2" customWidth="1"/>
    <col min="8" max="16384" width="9.10909090909091" style="1"/>
  </cols>
  <sheetData>
    <row r="1" s="1" customFormat="1" ht="41.75" customHeight="1" spans="1:7">
      <c r="A1" s="3" t="s">
        <v>265</v>
      </c>
      <c r="B1" s="3"/>
      <c r="C1" s="3"/>
      <c r="D1" s="3"/>
      <c r="E1" s="3"/>
      <c r="F1" s="3"/>
      <c r="G1" s="3"/>
    </row>
    <row r="2" s="1" customFormat="1" ht="29.2" customHeight="1" spans="1:7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="1" customFormat="1" ht="25" customHeight="1" spans="1:7">
      <c r="A3" s="8">
        <v>1</v>
      </c>
      <c r="B3" s="9" t="s">
        <v>266</v>
      </c>
      <c r="C3" s="9">
        <v>75</v>
      </c>
      <c r="D3" s="11">
        <f t="shared" ref="D3:D20" si="0">C3*0.4</f>
        <v>30</v>
      </c>
      <c r="E3" s="11">
        <v>78.1</v>
      </c>
      <c r="F3" s="11">
        <f t="shared" ref="F3:F20" si="1">E3*0.6</f>
        <v>46.86</v>
      </c>
      <c r="G3" s="11">
        <f t="shared" ref="G3:G20" si="2">D3+F3</f>
        <v>76.86</v>
      </c>
    </row>
    <row r="4" s="1" customFormat="1" ht="25" customHeight="1" spans="1:7">
      <c r="A4" s="8">
        <v>2</v>
      </c>
      <c r="B4" s="9" t="s">
        <v>267</v>
      </c>
      <c r="C4" s="9">
        <v>71</v>
      </c>
      <c r="D4" s="11">
        <f t="shared" si="0"/>
        <v>28.4</v>
      </c>
      <c r="E4" s="11">
        <v>80.6</v>
      </c>
      <c r="F4" s="11">
        <f t="shared" si="1"/>
        <v>48.36</v>
      </c>
      <c r="G4" s="11">
        <f t="shared" si="2"/>
        <v>76.76</v>
      </c>
    </row>
    <row r="5" s="1" customFormat="1" ht="25" customHeight="1" spans="1:7">
      <c r="A5" s="8">
        <v>3</v>
      </c>
      <c r="B5" s="9" t="s">
        <v>268</v>
      </c>
      <c r="C5" s="9">
        <v>67.5</v>
      </c>
      <c r="D5" s="11">
        <f t="shared" si="0"/>
        <v>27</v>
      </c>
      <c r="E5" s="11">
        <v>67</v>
      </c>
      <c r="F5" s="11">
        <f t="shared" si="1"/>
        <v>40.2</v>
      </c>
      <c r="G5" s="11">
        <f t="shared" si="2"/>
        <v>67.2</v>
      </c>
    </row>
    <row r="6" s="1" customFormat="1" ht="25" customHeight="1" spans="1:7">
      <c r="A6" s="8">
        <v>4</v>
      </c>
      <c r="B6" s="9" t="s">
        <v>269</v>
      </c>
      <c r="C6" s="9">
        <v>73.5</v>
      </c>
      <c r="D6" s="11">
        <f t="shared" si="0"/>
        <v>29.4</v>
      </c>
      <c r="E6" s="11">
        <v>82.4</v>
      </c>
      <c r="F6" s="11">
        <f t="shared" si="1"/>
        <v>49.44</v>
      </c>
      <c r="G6" s="11">
        <f t="shared" si="2"/>
        <v>78.84</v>
      </c>
    </row>
    <row r="7" s="1" customFormat="1" ht="25" customHeight="1" spans="1:7">
      <c r="A7" s="8">
        <v>5</v>
      </c>
      <c r="B7" s="9" t="s">
        <v>270</v>
      </c>
      <c r="C7" s="9">
        <v>68.5</v>
      </c>
      <c r="D7" s="11">
        <f t="shared" si="0"/>
        <v>27.4</v>
      </c>
      <c r="E7" s="11">
        <v>86.1</v>
      </c>
      <c r="F7" s="11">
        <f t="shared" si="1"/>
        <v>51.66</v>
      </c>
      <c r="G7" s="11">
        <f t="shared" si="2"/>
        <v>79.06</v>
      </c>
    </row>
    <row r="8" s="1" customFormat="1" ht="25" customHeight="1" spans="1:7">
      <c r="A8" s="8">
        <v>6</v>
      </c>
      <c r="B8" s="9" t="s">
        <v>271</v>
      </c>
      <c r="C8" s="9">
        <v>70.5</v>
      </c>
      <c r="D8" s="11">
        <f t="shared" si="0"/>
        <v>28.2</v>
      </c>
      <c r="E8" s="11">
        <v>85.4</v>
      </c>
      <c r="F8" s="11">
        <f t="shared" si="1"/>
        <v>51.24</v>
      </c>
      <c r="G8" s="11">
        <f t="shared" si="2"/>
        <v>79.44</v>
      </c>
    </row>
    <row r="9" s="1" customFormat="1" ht="25" customHeight="1" spans="1:7">
      <c r="A9" s="8">
        <v>7</v>
      </c>
      <c r="B9" s="9" t="s">
        <v>272</v>
      </c>
      <c r="C9" s="9">
        <v>69.5</v>
      </c>
      <c r="D9" s="11">
        <f t="shared" si="0"/>
        <v>27.8</v>
      </c>
      <c r="E9" s="11">
        <v>82</v>
      </c>
      <c r="F9" s="11">
        <f t="shared" si="1"/>
        <v>49.2</v>
      </c>
      <c r="G9" s="11">
        <f t="shared" si="2"/>
        <v>77</v>
      </c>
    </row>
    <row r="10" s="1" customFormat="1" ht="25" customHeight="1" spans="1:7">
      <c r="A10" s="8">
        <v>8</v>
      </c>
      <c r="B10" s="9" t="s">
        <v>273</v>
      </c>
      <c r="C10" s="9">
        <v>71</v>
      </c>
      <c r="D10" s="11">
        <f t="shared" si="0"/>
        <v>28.4</v>
      </c>
      <c r="E10" s="11">
        <v>80.8</v>
      </c>
      <c r="F10" s="11">
        <f t="shared" si="1"/>
        <v>48.48</v>
      </c>
      <c r="G10" s="11">
        <f t="shared" si="2"/>
        <v>76.88</v>
      </c>
    </row>
    <row r="11" s="1" customFormat="1" ht="25" customHeight="1" spans="1:7">
      <c r="A11" s="8">
        <v>9</v>
      </c>
      <c r="B11" s="9" t="s">
        <v>274</v>
      </c>
      <c r="C11" s="9">
        <v>71</v>
      </c>
      <c r="D11" s="11">
        <f t="shared" si="0"/>
        <v>28.4</v>
      </c>
      <c r="E11" s="11">
        <v>83.25</v>
      </c>
      <c r="F11" s="11">
        <f t="shared" si="1"/>
        <v>49.95</v>
      </c>
      <c r="G11" s="11">
        <f t="shared" si="2"/>
        <v>78.35</v>
      </c>
    </row>
    <row r="12" s="1" customFormat="1" ht="25" customHeight="1" spans="1:7">
      <c r="A12" s="8">
        <v>10</v>
      </c>
      <c r="B12" s="9" t="s">
        <v>275</v>
      </c>
      <c r="C12" s="9">
        <v>77</v>
      </c>
      <c r="D12" s="11">
        <f t="shared" si="0"/>
        <v>30.8</v>
      </c>
      <c r="E12" s="11">
        <v>83.1</v>
      </c>
      <c r="F12" s="11">
        <f t="shared" si="1"/>
        <v>49.86</v>
      </c>
      <c r="G12" s="11">
        <f t="shared" si="2"/>
        <v>80.66</v>
      </c>
    </row>
    <row r="13" s="1" customFormat="1" ht="25" customHeight="1" spans="1:7">
      <c r="A13" s="8">
        <v>11</v>
      </c>
      <c r="B13" s="9" t="s">
        <v>276</v>
      </c>
      <c r="C13" s="9">
        <v>71.5</v>
      </c>
      <c r="D13" s="11">
        <f t="shared" si="0"/>
        <v>28.6</v>
      </c>
      <c r="E13" s="11">
        <v>81</v>
      </c>
      <c r="F13" s="11">
        <f t="shared" si="1"/>
        <v>48.6</v>
      </c>
      <c r="G13" s="11">
        <f t="shared" si="2"/>
        <v>77.2</v>
      </c>
    </row>
    <row r="14" s="1" customFormat="1" ht="25" customHeight="1" spans="1:7">
      <c r="A14" s="8">
        <v>12</v>
      </c>
      <c r="B14" s="9" t="s">
        <v>277</v>
      </c>
      <c r="C14" s="9">
        <v>67.5</v>
      </c>
      <c r="D14" s="11">
        <f t="shared" si="0"/>
        <v>27</v>
      </c>
      <c r="E14" s="11">
        <v>81.9</v>
      </c>
      <c r="F14" s="11">
        <f t="shared" si="1"/>
        <v>49.14</v>
      </c>
      <c r="G14" s="11">
        <f t="shared" si="2"/>
        <v>76.14</v>
      </c>
    </row>
    <row r="15" s="1" customFormat="1" ht="25" customHeight="1" spans="1:7">
      <c r="A15" s="8">
        <v>13</v>
      </c>
      <c r="B15" s="9" t="s">
        <v>278</v>
      </c>
      <c r="C15" s="9">
        <v>70.5</v>
      </c>
      <c r="D15" s="11">
        <f t="shared" si="0"/>
        <v>28.2</v>
      </c>
      <c r="E15" s="11">
        <v>84.6</v>
      </c>
      <c r="F15" s="11">
        <f t="shared" si="1"/>
        <v>50.76</v>
      </c>
      <c r="G15" s="11">
        <f t="shared" si="2"/>
        <v>78.96</v>
      </c>
    </row>
    <row r="16" s="1" customFormat="1" ht="25" customHeight="1" spans="1:7">
      <c r="A16" s="8">
        <v>14</v>
      </c>
      <c r="B16" s="9" t="s">
        <v>279</v>
      </c>
      <c r="C16" s="9">
        <v>68.5</v>
      </c>
      <c r="D16" s="11">
        <f t="shared" si="0"/>
        <v>27.4</v>
      </c>
      <c r="E16" s="11">
        <v>76.8</v>
      </c>
      <c r="F16" s="11">
        <f t="shared" si="1"/>
        <v>46.08</v>
      </c>
      <c r="G16" s="11">
        <f t="shared" si="2"/>
        <v>73.48</v>
      </c>
    </row>
    <row r="17" s="1" customFormat="1" ht="25" customHeight="1" spans="1:7">
      <c r="A17" s="8">
        <v>15</v>
      </c>
      <c r="B17" s="9" t="s">
        <v>280</v>
      </c>
      <c r="C17" s="9">
        <v>69.5</v>
      </c>
      <c r="D17" s="11">
        <f t="shared" si="0"/>
        <v>27.8</v>
      </c>
      <c r="E17" s="11">
        <v>85.8</v>
      </c>
      <c r="F17" s="11">
        <f t="shared" si="1"/>
        <v>51.48</v>
      </c>
      <c r="G17" s="11">
        <f t="shared" si="2"/>
        <v>79.28</v>
      </c>
    </row>
    <row r="18" s="1" customFormat="1" ht="25" customHeight="1" spans="1:7">
      <c r="A18" s="8">
        <v>16</v>
      </c>
      <c r="B18" s="9" t="s">
        <v>281</v>
      </c>
      <c r="C18" s="9">
        <v>72.5</v>
      </c>
      <c r="D18" s="11">
        <f t="shared" si="0"/>
        <v>29</v>
      </c>
      <c r="E18" s="11">
        <v>83.3</v>
      </c>
      <c r="F18" s="11">
        <f t="shared" si="1"/>
        <v>49.98</v>
      </c>
      <c r="G18" s="11">
        <f t="shared" si="2"/>
        <v>78.98</v>
      </c>
    </row>
    <row r="19" s="1" customFormat="1" ht="25" customHeight="1" spans="1:7">
      <c r="A19" s="8">
        <v>17</v>
      </c>
      <c r="B19" s="9" t="s">
        <v>282</v>
      </c>
      <c r="C19" s="9">
        <v>67.5</v>
      </c>
      <c r="D19" s="11">
        <f t="shared" si="0"/>
        <v>27</v>
      </c>
      <c r="E19" s="11">
        <v>70.6</v>
      </c>
      <c r="F19" s="11">
        <f t="shared" si="1"/>
        <v>42.36</v>
      </c>
      <c r="G19" s="11">
        <f t="shared" si="2"/>
        <v>69.36</v>
      </c>
    </row>
    <row r="20" s="1" customFormat="1" ht="25" customHeight="1" spans="1:7">
      <c r="A20" s="8">
        <v>18</v>
      </c>
      <c r="B20" s="9" t="s">
        <v>283</v>
      </c>
      <c r="C20" s="9">
        <v>69.5</v>
      </c>
      <c r="D20" s="11">
        <f t="shared" si="0"/>
        <v>27.8</v>
      </c>
      <c r="E20" s="11">
        <v>77.2</v>
      </c>
      <c r="F20" s="11">
        <f t="shared" si="1"/>
        <v>46.32</v>
      </c>
      <c r="G20" s="11">
        <f t="shared" si="2"/>
        <v>74.12</v>
      </c>
    </row>
  </sheetData>
  <mergeCells count="1">
    <mergeCell ref="A1:G1"/>
  </mergeCells>
  <pageMargins left="0.75" right="0.7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小学语文</vt:lpstr>
      <vt:lpstr>小学数学</vt:lpstr>
      <vt:lpstr>中小学英语</vt:lpstr>
      <vt:lpstr>中小学体育</vt:lpstr>
      <vt:lpstr>中小学音乐</vt:lpstr>
      <vt:lpstr>中小学美术</vt:lpstr>
      <vt:lpstr>中小学道法</vt:lpstr>
      <vt:lpstr>中小学信息技术</vt:lpstr>
      <vt:lpstr>中小学心理健康</vt:lpstr>
      <vt:lpstr>中学物理</vt:lpstr>
      <vt:lpstr>中学历史</vt:lpstr>
      <vt:lpstr>中学地理</vt:lpstr>
      <vt:lpstr>中学生物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WPS_1605662307</cp:lastModifiedBy>
  <dcterms:created xsi:type="dcterms:W3CDTF">2022-07-03T11:54:00Z</dcterms:created>
  <dcterms:modified xsi:type="dcterms:W3CDTF">2022-07-03T12:46:43Z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5049D07B34B4473880C190F558AFCD37</vt:lpwstr>
  </property>
  <property fmtid="{D5CDD505-2E9C-101B-9397-08002B2CF9AE}" pid="3" name="KSOProductBuildVer">
    <vt:lpwstr>2052-11.1.0.11830</vt:lpwstr>
  </property>
</Properties>
</file>