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2" r:id="rId1"/>
  </sheets>
  <calcPr calcId="124519"/>
</workbook>
</file>

<file path=xl/calcChain.xml><?xml version="1.0" encoding="utf-8"?>
<calcChain xmlns="http://schemas.openxmlformats.org/spreadsheetml/2006/main">
  <c r="I4" i="2"/>
  <c r="H4"/>
  <c r="J4"/>
  <c r="H45"/>
  <c r="G45"/>
  <c r="I45" s="1"/>
  <c r="H44"/>
  <c r="G44"/>
  <c r="I44" s="1"/>
  <c r="J44" s="1"/>
  <c r="I43"/>
  <c r="H43"/>
  <c r="J43" s="1"/>
  <c r="G43"/>
  <c r="H42"/>
  <c r="G42"/>
  <c r="I42" s="1"/>
  <c r="J42" s="1"/>
  <c r="H41"/>
  <c r="G41"/>
  <c r="I41" s="1"/>
  <c r="J41" s="1"/>
  <c r="I40"/>
  <c r="H40"/>
  <c r="J40" s="1"/>
  <c r="G40"/>
  <c r="H39"/>
  <c r="G39"/>
  <c r="I39" s="1"/>
  <c r="J39" s="1"/>
  <c r="H38"/>
  <c r="G38"/>
  <c r="I38" s="1"/>
  <c r="J38" s="1"/>
  <c r="I37"/>
  <c r="H37"/>
  <c r="J37" s="1"/>
  <c r="G37"/>
  <c r="H36"/>
  <c r="G36"/>
  <c r="I36" s="1"/>
  <c r="J36" s="1"/>
  <c r="H35"/>
  <c r="G35"/>
  <c r="I35" s="1"/>
  <c r="J35" s="1"/>
  <c r="I34"/>
  <c r="H34"/>
  <c r="J34" s="1"/>
  <c r="G34"/>
  <c r="H33"/>
  <c r="G33"/>
  <c r="I33" s="1"/>
  <c r="J33" s="1"/>
  <c r="H32"/>
  <c r="G32"/>
  <c r="I32" s="1"/>
  <c r="J32" s="1"/>
  <c r="I31"/>
  <c r="H31"/>
  <c r="J31" s="1"/>
  <c r="G31"/>
  <c r="H30"/>
  <c r="G30"/>
  <c r="I30" s="1"/>
  <c r="J30" s="1"/>
  <c r="H29"/>
  <c r="G29"/>
  <c r="I29" s="1"/>
  <c r="J29" s="1"/>
  <c r="I28"/>
  <c r="H28"/>
  <c r="J28" s="1"/>
  <c r="G28"/>
  <c r="H27"/>
  <c r="G27"/>
  <c r="I27" s="1"/>
  <c r="J27" s="1"/>
  <c r="H26"/>
  <c r="G26"/>
  <c r="I26" s="1"/>
  <c r="J26" s="1"/>
  <c r="I25"/>
  <c r="H25"/>
  <c r="J25" s="1"/>
  <c r="G25"/>
  <c r="H24"/>
  <c r="G24"/>
  <c r="I24" s="1"/>
  <c r="J24" s="1"/>
  <c r="H23"/>
  <c r="G23"/>
  <c r="I23" s="1"/>
  <c r="J23" s="1"/>
  <c r="I22"/>
  <c r="H22"/>
  <c r="J22" s="1"/>
  <c r="G22"/>
  <c r="H21"/>
  <c r="G21"/>
  <c r="I21" s="1"/>
  <c r="J21" s="1"/>
  <c r="H20"/>
  <c r="G20"/>
  <c r="I20" s="1"/>
  <c r="J20" s="1"/>
  <c r="I19"/>
  <c r="H19"/>
  <c r="J19" s="1"/>
  <c r="G19"/>
  <c r="H18"/>
  <c r="G18"/>
  <c r="I18" s="1"/>
  <c r="J18" s="1"/>
  <c r="H17"/>
  <c r="G17"/>
  <c r="I17" s="1"/>
  <c r="J17" s="1"/>
  <c r="I16"/>
  <c r="H16"/>
  <c r="J16" s="1"/>
  <c r="G16"/>
  <c r="H15"/>
  <c r="G15"/>
  <c r="I15" s="1"/>
  <c r="J15" s="1"/>
  <c r="H14"/>
  <c r="G14"/>
  <c r="I14" s="1"/>
  <c r="J14" s="1"/>
  <c r="I13"/>
  <c r="H13"/>
  <c r="J13" s="1"/>
  <c r="G13"/>
  <c r="H12"/>
  <c r="G12"/>
  <c r="I12" s="1"/>
  <c r="J12" s="1"/>
  <c r="H11"/>
  <c r="G11"/>
  <c r="I11" s="1"/>
  <c r="J11" s="1"/>
  <c r="I10"/>
  <c r="H10"/>
  <c r="J10" s="1"/>
  <c r="G10"/>
  <c r="H9"/>
  <c r="G9"/>
  <c r="I9" s="1"/>
  <c r="J9" s="1"/>
  <c r="H8"/>
  <c r="G8"/>
  <c r="I8" s="1"/>
  <c r="J8" s="1"/>
  <c r="I7"/>
  <c r="H7"/>
  <c r="J7" s="1"/>
  <c r="G7"/>
  <c r="H6"/>
  <c r="G6"/>
  <c r="I6" s="1"/>
  <c r="J6" s="1"/>
  <c r="H5"/>
  <c r="G5"/>
  <c r="I5" s="1"/>
  <c r="J5" s="1"/>
  <c r="G4"/>
  <c r="J45" l="1"/>
</calcChain>
</file>

<file path=xl/sharedStrings.xml><?xml version="1.0" encoding="utf-8"?>
<sst xmlns="http://schemas.openxmlformats.org/spreadsheetml/2006/main" count="12" uniqueCount="12">
  <si>
    <t>序号</t>
  </si>
  <si>
    <t>准考证号</t>
  </si>
  <si>
    <t>总成绩</t>
  </si>
  <si>
    <t>笔试
成绩</t>
    <phoneticPr fontId="3" type="noConversion"/>
  </si>
  <si>
    <t>试讲
成绩</t>
    <phoneticPr fontId="3" type="noConversion"/>
  </si>
  <si>
    <t>简笔画
成绩</t>
    <phoneticPr fontId="3" type="noConversion"/>
  </si>
  <si>
    <t>弹奏
成绩</t>
    <phoneticPr fontId="3" type="noConversion"/>
  </si>
  <si>
    <t>试讲成绩
（80%）</t>
    <phoneticPr fontId="3" type="noConversion"/>
  </si>
  <si>
    <t>笔试成绩
（40%）</t>
    <phoneticPr fontId="3" type="noConversion"/>
  </si>
  <si>
    <t>面试成绩
（60%）</t>
    <phoneticPr fontId="3" type="noConversion"/>
  </si>
  <si>
    <t>额济纳旗2022年公开招聘幼儿园备案制教师总成绩</t>
    <phoneticPr fontId="3" type="noConversion"/>
  </si>
  <si>
    <t>面试部分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</si>
</sst>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176" fontId="0" fillId="0" borderId="1" xfId="0" applyNumberForma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177" fontId="0" fillId="0" borderId="1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77" fontId="0" fillId="0" borderId="1" xfId="0" applyNumberForma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A4" workbookViewId="0">
      <selection activeCell="K30" sqref="K30"/>
    </sheetView>
  </sheetViews>
  <sheetFormatPr defaultColWidth="9" defaultRowHeight="13.5"/>
  <cols>
    <col min="1" max="1" width="4.875" style="4" customWidth="1"/>
    <col min="2" max="2" width="9.75" style="4" customWidth="1"/>
    <col min="3" max="3" width="7.375" style="4" customWidth="1"/>
    <col min="4" max="4" width="8.375" style="4" customWidth="1"/>
    <col min="5" max="5" width="7.25" style="4" customWidth="1"/>
    <col min="6" max="6" width="6.875" style="13" customWidth="1"/>
    <col min="7" max="7" width="9.25" style="4" customWidth="1"/>
    <col min="8" max="8" width="10.25" style="4" customWidth="1"/>
    <col min="9" max="9" width="10.125" style="4" customWidth="1"/>
    <col min="10" max="16384" width="9" style="4"/>
  </cols>
  <sheetData>
    <row r="1" spans="1:10" ht="30.75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</row>
    <row r="2" spans="1:10" ht="25.5" customHeight="1">
      <c r="A2" s="10" t="s">
        <v>0</v>
      </c>
      <c r="B2" s="10" t="s">
        <v>1</v>
      </c>
      <c r="C2" s="9" t="s">
        <v>3</v>
      </c>
      <c r="D2" s="11" t="s">
        <v>11</v>
      </c>
      <c r="E2" s="11"/>
      <c r="F2" s="11"/>
      <c r="G2" s="11"/>
      <c r="H2" s="9" t="s">
        <v>8</v>
      </c>
      <c r="I2" s="9" t="s">
        <v>9</v>
      </c>
      <c r="J2" s="10" t="s">
        <v>2</v>
      </c>
    </row>
    <row r="3" spans="1:10" ht="33" customHeight="1">
      <c r="A3" s="10"/>
      <c r="B3" s="10"/>
      <c r="C3" s="9"/>
      <c r="D3" s="7" t="s">
        <v>4</v>
      </c>
      <c r="E3" s="8" t="s">
        <v>5</v>
      </c>
      <c r="F3" s="8" t="s">
        <v>6</v>
      </c>
      <c r="G3" s="7" t="s">
        <v>7</v>
      </c>
      <c r="H3" s="9"/>
      <c r="I3" s="9"/>
      <c r="J3" s="10"/>
    </row>
    <row r="4" spans="1:10">
      <c r="A4" s="1">
        <v>1</v>
      </c>
      <c r="B4" s="1">
        <v>2022007</v>
      </c>
      <c r="C4" s="5">
        <v>81</v>
      </c>
      <c r="D4" s="12">
        <v>87.95</v>
      </c>
      <c r="E4" s="3">
        <v>7.3</v>
      </c>
      <c r="F4" s="5">
        <v>6.8</v>
      </c>
      <c r="G4" s="2">
        <f t="shared" ref="G4:G45" si="0">D4*0.8</f>
        <v>70.36</v>
      </c>
      <c r="H4" s="14">
        <f>C4*0.4</f>
        <v>32.4</v>
      </c>
      <c r="I4" s="2">
        <f>(E4+F4+G4)*0.6</f>
        <v>50.675999999999995</v>
      </c>
      <c r="J4" s="2">
        <f>H4+I4</f>
        <v>83.075999999999993</v>
      </c>
    </row>
    <row r="5" spans="1:10">
      <c r="A5" s="1">
        <v>2</v>
      </c>
      <c r="B5" s="1">
        <v>2022061</v>
      </c>
      <c r="C5" s="5">
        <v>80.5</v>
      </c>
      <c r="D5" s="12">
        <v>85.89</v>
      </c>
      <c r="E5" s="3">
        <v>7.2</v>
      </c>
      <c r="F5" s="5">
        <v>6.7</v>
      </c>
      <c r="G5" s="2">
        <f t="shared" si="0"/>
        <v>68.712000000000003</v>
      </c>
      <c r="H5" s="14">
        <f t="shared" ref="H4:H45" si="1">C5*0.4</f>
        <v>32.200000000000003</v>
      </c>
      <c r="I5" s="2">
        <f t="shared" ref="I4:I45" si="2">(E5+F5+G5)*0.6</f>
        <v>49.567200000000007</v>
      </c>
      <c r="J5" s="2">
        <f t="shared" ref="J4:J45" si="3">H5+I5</f>
        <v>81.767200000000003</v>
      </c>
    </row>
    <row r="6" spans="1:10">
      <c r="A6" s="1">
        <v>3</v>
      </c>
      <c r="B6" s="1">
        <v>2022038</v>
      </c>
      <c r="C6" s="5">
        <v>75.5</v>
      </c>
      <c r="D6" s="12">
        <v>83</v>
      </c>
      <c r="E6" s="3">
        <v>7.9</v>
      </c>
      <c r="F6" s="5">
        <v>7.7</v>
      </c>
      <c r="G6" s="2">
        <f t="shared" si="0"/>
        <v>66.400000000000006</v>
      </c>
      <c r="H6" s="14">
        <f t="shared" si="1"/>
        <v>30.200000000000003</v>
      </c>
      <c r="I6" s="2">
        <f t="shared" si="2"/>
        <v>49.199999999999996</v>
      </c>
      <c r="J6" s="2">
        <f t="shared" si="3"/>
        <v>79.400000000000006</v>
      </c>
    </row>
    <row r="7" spans="1:10">
      <c r="A7" s="1">
        <v>4</v>
      </c>
      <c r="B7" s="1">
        <v>2022044</v>
      </c>
      <c r="C7" s="5">
        <v>67</v>
      </c>
      <c r="D7" s="12">
        <v>85.8</v>
      </c>
      <c r="E7" s="3">
        <v>7.7</v>
      </c>
      <c r="F7" s="5">
        <v>8.3000000000000007</v>
      </c>
      <c r="G7" s="2">
        <f t="shared" si="0"/>
        <v>68.64</v>
      </c>
      <c r="H7" s="14">
        <f t="shared" si="1"/>
        <v>26.8</v>
      </c>
      <c r="I7" s="2">
        <f t="shared" si="2"/>
        <v>50.783999999999999</v>
      </c>
      <c r="J7" s="2">
        <f t="shared" si="3"/>
        <v>77.584000000000003</v>
      </c>
    </row>
    <row r="8" spans="1:10">
      <c r="A8" s="1">
        <v>5</v>
      </c>
      <c r="B8" s="1">
        <v>2022001</v>
      </c>
      <c r="C8" s="5">
        <v>67.5</v>
      </c>
      <c r="D8" s="12">
        <v>86.64</v>
      </c>
      <c r="E8" s="3">
        <v>7.7</v>
      </c>
      <c r="F8" s="5">
        <v>6.4</v>
      </c>
      <c r="G8" s="2">
        <f t="shared" si="0"/>
        <v>69.311999999999998</v>
      </c>
      <c r="H8" s="14">
        <f t="shared" si="1"/>
        <v>27</v>
      </c>
      <c r="I8" s="2">
        <f t="shared" si="2"/>
        <v>50.047200000000004</v>
      </c>
      <c r="J8" s="2">
        <f t="shared" si="3"/>
        <v>77.047200000000004</v>
      </c>
    </row>
    <row r="9" spans="1:10">
      <c r="A9" s="1">
        <v>6</v>
      </c>
      <c r="B9" s="1">
        <v>2022009</v>
      </c>
      <c r="C9" s="5">
        <v>71</v>
      </c>
      <c r="D9" s="12">
        <v>84.3</v>
      </c>
      <c r="E9" s="3">
        <v>5.9</v>
      </c>
      <c r="F9" s="5">
        <v>6.6</v>
      </c>
      <c r="G9" s="2">
        <f t="shared" si="0"/>
        <v>67.44</v>
      </c>
      <c r="H9" s="14">
        <f t="shared" si="1"/>
        <v>28.400000000000002</v>
      </c>
      <c r="I9" s="2">
        <f t="shared" si="2"/>
        <v>47.963999999999999</v>
      </c>
      <c r="J9" s="2">
        <f t="shared" si="3"/>
        <v>76.364000000000004</v>
      </c>
    </row>
    <row r="10" spans="1:10">
      <c r="A10" s="1">
        <v>7</v>
      </c>
      <c r="B10" s="1">
        <v>2022039</v>
      </c>
      <c r="C10" s="5">
        <v>66.5</v>
      </c>
      <c r="D10" s="12">
        <v>83.04</v>
      </c>
      <c r="E10" s="3">
        <v>7.6</v>
      </c>
      <c r="F10" s="5">
        <v>8.6</v>
      </c>
      <c r="G10" s="2">
        <f t="shared" si="0"/>
        <v>66.432000000000002</v>
      </c>
      <c r="H10" s="14">
        <f t="shared" si="1"/>
        <v>26.6</v>
      </c>
      <c r="I10" s="2">
        <f t="shared" si="2"/>
        <v>49.5792</v>
      </c>
      <c r="J10" s="2">
        <f t="shared" si="3"/>
        <v>76.179200000000009</v>
      </c>
    </row>
    <row r="11" spans="1:10">
      <c r="A11" s="1">
        <v>8</v>
      </c>
      <c r="B11" s="1">
        <v>2022022</v>
      </c>
      <c r="C11" s="5">
        <v>70.5</v>
      </c>
      <c r="D11" s="12">
        <v>80.900000000000006</v>
      </c>
      <c r="E11" s="3">
        <v>8</v>
      </c>
      <c r="F11" s="5">
        <v>6.9</v>
      </c>
      <c r="G11" s="2">
        <f t="shared" si="0"/>
        <v>64.720000000000013</v>
      </c>
      <c r="H11" s="14">
        <f t="shared" si="1"/>
        <v>28.200000000000003</v>
      </c>
      <c r="I11" s="2">
        <f t="shared" si="2"/>
        <v>47.772000000000013</v>
      </c>
      <c r="J11" s="2">
        <f t="shared" si="3"/>
        <v>75.972000000000008</v>
      </c>
    </row>
    <row r="12" spans="1:10">
      <c r="A12" s="1">
        <v>9</v>
      </c>
      <c r="B12" s="1">
        <v>2022040</v>
      </c>
      <c r="C12" s="5">
        <v>73.5</v>
      </c>
      <c r="D12" s="12">
        <v>78.47</v>
      </c>
      <c r="E12" s="3">
        <v>7.5</v>
      </c>
      <c r="F12" s="5">
        <v>6.9</v>
      </c>
      <c r="G12" s="2">
        <f t="shared" si="0"/>
        <v>62.776000000000003</v>
      </c>
      <c r="H12" s="14">
        <f t="shared" si="1"/>
        <v>29.400000000000002</v>
      </c>
      <c r="I12" s="2">
        <f t="shared" si="2"/>
        <v>46.305599999999998</v>
      </c>
      <c r="J12" s="2">
        <f t="shared" si="3"/>
        <v>75.705600000000004</v>
      </c>
    </row>
    <row r="13" spans="1:10">
      <c r="A13" s="1">
        <v>10</v>
      </c>
      <c r="B13" s="1">
        <v>2022023</v>
      </c>
      <c r="C13" s="5">
        <v>67.5</v>
      </c>
      <c r="D13" s="12">
        <v>84.51</v>
      </c>
      <c r="E13" s="3">
        <v>5.7</v>
      </c>
      <c r="F13" s="5">
        <v>6.8</v>
      </c>
      <c r="G13" s="2">
        <f t="shared" si="0"/>
        <v>67.608000000000004</v>
      </c>
      <c r="H13" s="14">
        <f t="shared" si="1"/>
        <v>27</v>
      </c>
      <c r="I13" s="2">
        <f t="shared" si="2"/>
        <v>48.064799999999998</v>
      </c>
      <c r="J13" s="2">
        <f t="shared" si="3"/>
        <v>75.064799999999991</v>
      </c>
    </row>
    <row r="14" spans="1:10">
      <c r="A14" s="1">
        <v>11</v>
      </c>
      <c r="B14" s="1">
        <v>2022057</v>
      </c>
      <c r="C14" s="5">
        <v>67.5</v>
      </c>
      <c r="D14" s="12">
        <v>83.75</v>
      </c>
      <c r="E14" s="3">
        <v>7.8</v>
      </c>
      <c r="F14" s="5">
        <v>5</v>
      </c>
      <c r="G14" s="2">
        <f t="shared" si="0"/>
        <v>67</v>
      </c>
      <c r="H14" s="14">
        <f t="shared" si="1"/>
        <v>27</v>
      </c>
      <c r="I14" s="2">
        <f t="shared" si="2"/>
        <v>47.879999999999995</v>
      </c>
      <c r="J14" s="2">
        <f t="shared" si="3"/>
        <v>74.88</v>
      </c>
    </row>
    <row r="15" spans="1:10">
      <c r="A15" s="1">
        <v>12</v>
      </c>
      <c r="B15" s="1">
        <v>2022058</v>
      </c>
      <c r="C15" s="5">
        <v>60</v>
      </c>
      <c r="D15" s="12">
        <v>87.46</v>
      </c>
      <c r="E15" s="3">
        <v>8.1999999999999993</v>
      </c>
      <c r="F15" s="5">
        <v>6.6</v>
      </c>
      <c r="G15" s="2">
        <f t="shared" si="0"/>
        <v>69.968000000000004</v>
      </c>
      <c r="H15" s="14">
        <f t="shared" si="1"/>
        <v>24</v>
      </c>
      <c r="I15" s="2">
        <f t="shared" si="2"/>
        <v>50.860799999999998</v>
      </c>
      <c r="J15" s="2">
        <f t="shared" si="3"/>
        <v>74.860799999999998</v>
      </c>
    </row>
    <row r="16" spans="1:10">
      <c r="A16" s="1">
        <v>13</v>
      </c>
      <c r="B16" s="1">
        <v>2022028</v>
      </c>
      <c r="C16" s="5">
        <v>59</v>
      </c>
      <c r="D16" s="12">
        <v>86.82</v>
      </c>
      <c r="E16" s="3">
        <v>7.9</v>
      </c>
      <c r="F16" s="5">
        <v>7.1</v>
      </c>
      <c r="G16" s="2">
        <f t="shared" si="0"/>
        <v>69.456000000000003</v>
      </c>
      <c r="H16" s="14">
        <f t="shared" si="1"/>
        <v>23.6</v>
      </c>
      <c r="I16" s="2">
        <f t="shared" si="2"/>
        <v>50.6736</v>
      </c>
      <c r="J16" s="2">
        <f t="shared" si="3"/>
        <v>74.273600000000002</v>
      </c>
    </row>
    <row r="17" spans="1:10">
      <c r="A17" s="1">
        <v>14</v>
      </c>
      <c r="B17" s="1">
        <v>2022052</v>
      </c>
      <c r="C17" s="5">
        <v>70</v>
      </c>
      <c r="D17" s="12">
        <v>81.89</v>
      </c>
      <c r="E17" s="3">
        <v>5.9</v>
      </c>
      <c r="F17" s="5">
        <v>5.3</v>
      </c>
      <c r="G17" s="2">
        <f t="shared" si="0"/>
        <v>65.512</v>
      </c>
      <c r="H17" s="14">
        <f t="shared" si="1"/>
        <v>28</v>
      </c>
      <c r="I17" s="2">
        <f t="shared" si="2"/>
        <v>46.027200000000001</v>
      </c>
      <c r="J17" s="2">
        <f t="shared" si="3"/>
        <v>74.027199999999993</v>
      </c>
    </row>
    <row r="18" spans="1:10">
      <c r="A18" s="1">
        <v>15</v>
      </c>
      <c r="B18" s="1">
        <v>2022031</v>
      </c>
      <c r="C18" s="5">
        <v>65</v>
      </c>
      <c r="D18" s="12">
        <v>80.739999999999995</v>
      </c>
      <c r="E18" s="3">
        <v>7.6</v>
      </c>
      <c r="F18" s="5">
        <v>7.1</v>
      </c>
      <c r="G18" s="2">
        <f t="shared" si="0"/>
        <v>64.591999999999999</v>
      </c>
      <c r="H18" s="14">
        <f t="shared" si="1"/>
        <v>26</v>
      </c>
      <c r="I18" s="2">
        <f t="shared" si="2"/>
        <v>47.575200000000002</v>
      </c>
      <c r="J18" s="2">
        <f t="shared" si="3"/>
        <v>73.575199999999995</v>
      </c>
    </row>
    <row r="19" spans="1:10">
      <c r="A19" s="1">
        <v>16</v>
      </c>
      <c r="B19" s="1">
        <v>2022018</v>
      </c>
      <c r="C19" s="5">
        <v>71</v>
      </c>
      <c r="D19" s="12">
        <v>78.3</v>
      </c>
      <c r="E19" s="3">
        <v>6.5</v>
      </c>
      <c r="F19" s="5">
        <v>6</v>
      </c>
      <c r="G19" s="2">
        <f t="shared" si="0"/>
        <v>62.64</v>
      </c>
      <c r="H19" s="14">
        <f t="shared" si="1"/>
        <v>28.400000000000002</v>
      </c>
      <c r="I19" s="2">
        <f t="shared" si="2"/>
        <v>45.083999999999996</v>
      </c>
      <c r="J19" s="2">
        <f t="shared" si="3"/>
        <v>73.483999999999995</v>
      </c>
    </row>
    <row r="20" spans="1:10">
      <c r="A20" s="1">
        <v>17</v>
      </c>
      <c r="B20" s="1">
        <v>2022036</v>
      </c>
      <c r="C20" s="5">
        <v>61.5</v>
      </c>
      <c r="D20" s="12">
        <v>85.07</v>
      </c>
      <c r="E20" s="3">
        <v>7.8</v>
      </c>
      <c r="F20" s="5">
        <v>5</v>
      </c>
      <c r="G20" s="2">
        <f t="shared" si="0"/>
        <v>68.055999999999997</v>
      </c>
      <c r="H20" s="14">
        <f t="shared" si="1"/>
        <v>24.6</v>
      </c>
      <c r="I20" s="2">
        <f t="shared" si="2"/>
        <v>48.513599999999997</v>
      </c>
      <c r="J20" s="2">
        <f t="shared" si="3"/>
        <v>73.113599999999991</v>
      </c>
    </row>
    <row r="21" spans="1:10">
      <c r="A21" s="1">
        <v>18</v>
      </c>
      <c r="B21" s="1">
        <v>2022043</v>
      </c>
      <c r="C21" s="5">
        <v>71.5</v>
      </c>
      <c r="D21" s="12">
        <v>76.7</v>
      </c>
      <c r="E21" s="3">
        <v>7.5</v>
      </c>
      <c r="F21" s="5">
        <v>4.7</v>
      </c>
      <c r="G21" s="2">
        <f t="shared" si="0"/>
        <v>61.360000000000007</v>
      </c>
      <c r="H21" s="14">
        <f t="shared" si="1"/>
        <v>28.6</v>
      </c>
      <c r="I21" s="2">
        <f t="shared" si="2"/>
        <v>44.136000000000003</v>
      </c>
      <c r="J21" s="2">
        <f t="shared" si="3"/>
        <v>72.736000000000004</v>
      </c>
    </row>
    <row r="22" spans="1:10">
      <c r="A22" s="1">
        <v>19</v>
      </c>
      <c r="B22" s="1">
        <v>2022012</v>
      </c>
      <c r="C22" s="5">
        <v>65.5</v>
      </c>
      <c r="D22" s="12">
        <v>81.88</v>
      </c>
      <c r="E22" s="3">
        <v>5.8</v>
      </c>
      <c r="F22" s="5">
        <v>6.2</v>
      </c>
      <c r="G22" s="2">
        <f t="shared" si="0"/>
        <v>65.504000000000005</v>
      </c>
      <c r="H22" s="14">
        <f t="shared" si="1"/>
        <v>26.200000000000003</v>
      </c>
      <c r="I22" s="2">
        <f t="shared" si="2"/>
        <v>46.502400000000002</v>
      </c>
      <c r="J22" s="2">
        <f t="shared" si="3"/>
        <v>72.702400000000011</v>
      </c>
    </row>
    <row r="23" spans="1:10">
      <c r="A23" s="1">
        <v>20</v>
      </c>
      <c r="B23" s="1">
        <v>2022051</v>
      </c>
      <c r="C23" s="5">
        <v>63.5</v>
      </c>
      <c r="D23" s="12">
        <v>82.08</v>
      </c>
      <c r="E23" s="3">
        <v>6.1</v>
      </c>
      <c r="F23" s="5">
        <v>5.8</v>
      </c>
      <c r="G23" s="2">
        <f t="shared" si="0"/>
        <v>65.664000000000001</v>
      </c>
      <c r="H23" s="14">
        <f t="shared" si="1"/>
        <v>25.400000000000002</v>
      </c>
      <c r="I23" s="2">
        <f t="shared" si="2"/>
        <v>46.538399999999996</v>
      </c>
      <c r="J23" s="2">
        <f t="shared" si="3"/>
        <v>71.938400000000001</v>
      </c>
    </row>
    <row r="24" spans="1:10">
      <c r="A24" s="1">
        <v>21</v>
      </c>
      <c r="B24" s="1">
        <v>2022035</v>
      </c>
      <c r="C24" s="5">
        <v>70.5</v>
      </c>
      <c r="D24" s="12">
        <v>75.38</v>
      </c>
      <c r="E24" s="3">
        <v>6.4</v>
      </c>
      <c r="F24" s="5">
        <v>5.9</v>
      </c>
      <c r="G24" s="2">
        <f t="shared" si="0"/>
        <v>60.304000000000002</v>
      </c>
      <c r="H24" s="14">
        <f t="shared" si="1"/>
        <v>28.200000000000003</v>
      </c>
      <c r="I24" s="2">
        <f t="shared" si="2"/>
        <v>43.562399999999997</v>
      </c>
      <c r="J24" s="2">
        <f t="shared" si="3"/>
        <v>71.7624</v>
      </c>
    </row>
    <row r="25" spans="1:10">
      <c r="A25" s="1">
        <v>22</v>
      </c>
      <c r="B25" s="1">
        <v>2022015</v>
      </c>
      <c r="C25" s="5">
        <v>66.5</v>
      </c>
      <c r="D25" s="12">
        <v>78.73</v>
      </c>
      <c r="E25" s="3">
        <v>6.2</v>
      </c>
      <c r="F25" s="5">
        <v>5.9</v>
      </c>
      <c r="G25" s="2">
        <f t="shared" si="0"/>
        <v>62.984000000000009</v>
      </c>
      <c r="H25" s="14">
        <f t="shared" si="1"/>
        <v>26.6</v>
      </c>
      <c r="I25" s="2">
        <f t="shared" si="2"/>
        <v>45.050400000000003</v>
      </c>
      <c r="J25" s="2">
        <f t="shared" si="3"/>
        <v>71.650400000000005</v>
      </c>
    </row>
    <row r="26" spans="1:10">
      <c r="A26" s="1">
        <v>23</v>
      </c>
      <c r="B26" s="1">
        <v>2022048</v>
      </c>
      <c r="C26" s="5">
        <v>67</v>
      </c>
      <c r="D26" s="12">
        <v>78.099999999999994</v>
      </c>
      <c r="E26" s="3">
        <v>6.3</v>
      </c>
      <c r="F26" s="5">
        <v>5.9</v>
      </c>
      <c r="G26" s="2">
        <f t="shared" si="0"/>
        <v>62.48</v>
      </c>
      <c r="H26" s="14">
        <f t="shared" si="1"/>
        <v>26.8</v>
      </c>
      <c r="I26" s="2">
        <f t="shared" si="2"/>
        <v>44.807999999999993</v>
      </c>
      <c r="J26" s="2">
        <f t="shared" si="3"/>
        <v>71.60799999999999</v>
      </c>
    </row>
    <row r="27" spans="1:10">
      <c r="A27" s="1">
        <v>24</v>
      </c>
      <c r="B27" s="1">
        <v>2022054</v>
      </c>
      <c r="C27" s="5">
        <v>72</v>
      </c>
      <c r="D27" s="12">
        <v>77.08</v>
      </c>
      <c r="E27" s="3">
        <v>4.5</v>
      </c>
      <c r="F27" s="5">
        <v>4.4000000000000004</v>
      </c>
      <c r="G27" s="2">
        <f t="shared" si="0"/>
        <v>61.664000000000001</v>
      </c>
      <c r="H27" s="14">
        <f t="shared" si="1"/>
        <v>28.8</v>
      </c>
      <c r="I27" s="2">
        <f t="shared" si="2"/>
        <v>42.3384</v>
      </c>
      <c r="J27" s="2">
        <f t="shared" si="3"/>
        <v>71.138400000000004</v>
      </c>
    </row>
    <row r="28" spans="1:10">
      <c r="A28" s="1">
        <v>25</v>
      </c>
      <c r="B28" s="1">
        <v>2022045</v>
      </c>
      <c r="C28" s="5">
        <v>70.5</v>
      </c>
      <c r="D28" s="12">
        <v>75.459999999999994</v>
      </c>
      <c r="E28" s="3">
        <v>5.8</v>
      </c>
      <c r="F28" s="5">
        <v>5.3</v>
      </c>
      <c r="G28" s="2">
        <f t="shared" si="0"/>
        <v>60.367999999999995</v>
      </c>
      <c r="H28" s="14">
        <f t="shared" si="1"/>
        <v>28.200000000000003</v>
      </c>
      <c r="I28" s="2">
        <f t="shared" si="2"/>
        <v>42.880799999999994</v>
      </c>
      <c r="J28" s="2">
        <f t="shared" si="3"/>
        <v>71.080799999999996</v>
      </c>
    </row>
    <row r="29" spans="1:10">
      <c r="A29" s="1">
        <v>26</v>
      </c>
      <c r="B29" s="1">
        <v>2022034</v>
      </c>
      <c r="C29" s="5">
        <v>63</v>
      </c>
      <c r="D29" s="12">
        <v>77.349999999999994</v>
      </c>
      <c r="E29" s="3">
        <v>7.3</v>
      </c>
      <c r="F29" s="5">
        <v>6.9</v>
      </c>
      <c r="G29" s="2">
        <f t="shared" si="0"/>
        <v>61.879999999999995</v>
      </c>
      <c r="H29" s="14">
        <f t="shared" si="1"/>
        <v>25.200000000000003</v>
      </c>
      <c r="I29" s="2">
        <f t="shared" si="2"/>
        <v>45.647999999999996</v>
      </c>
      <c r="J29" s="2">
        <f t="shared" si="3"/>
        <v>70.847999999999999</v>
      </c>
    </row>
    <row r="30" spans="1:10">
      <c r="A30" s="1">
        <v>27</v>
      </c>
      <c r="B30" s="1">
        <v>2022047</v>
      </c>
      <c r="C30" s="5">
        <v>68.5</v>
      </c>
      <c r="D30" s="12">
        <v>76.400000000000006</v>
      </c>
      <c r="E30" s="3">
        <v>5</v>
      </c>
      <c r="F30" s="5">
        <v>5.6</v>
      </c>
      <c r="G30" s="2">
        <f t="shared" si="0"/>
        <v>61.120000000000005</v>
      </c>
      <c r="H30" s="14">
        <f t="shared" si="1"/>
        <v>27.400000000000002</v>
      </c>
      <c r="I30" s="2">
        <f t="shared" si="2"/>
        <v>43.031999999999996</v>
      </c>
      <c r="J30" s="2">
        <f t="shared" si="3"/>
        <v>70.432000000000002</v>
      </c>
    </row>
    <row r="31" spans="1:10">
      <c r="A31" s="1">
        <v>28</v>
      </c>
      <c r="B31" s="1">
        <v>2022019</v>
      </c>
      <c r="C31" s="5">
        <v>65</v>
      </c>
      <c r="D31" s="12">
        <v>77.099999999999994</v>
      </c>
      <c r="E31" s="3">
        <v>6.1</v>
      </c>
      <c r="F31" s="5">
        <v>5.8</v>
      </c>
      <c r="G31" s="2">
        <f t="shared" si="0"/>
        <v>61.68</v>
      </c>
      <c r="H31" s="14">
        <f t="shared" si="1"/>
        <v>26</v>
      </c>
      <c r="I31" s="2">
        <f t="shared" si="2"/>
        <v>44.147999999999996</v>
      </c>
      <c r="J31" s="2">
        <f t="shared" si="3"/>
        <v>70.147999999999996</v>
      </c>
    </row>
    <row r="32" spans="1:10">
      <c r="A32" s="1">
        <v>29</v>
      </c>
      <c r="B32" s="1">
        <v>2022011</v>
      </c>
      <c r="C32" s="5">
        <v>62.5</v>
      </c>
      <c r="D32" s="12">
        <v>77.599999999999994</v>
      </c>
      <c r="E32" s="3">
        <v>7.8</v>
      </c>
      <c r="F32" s="5">
        <v>5.3</v>
      </c>
      <c r="G32" s="2">
        <f t="shared" si="0"/>
        <v>62.08</v>
      </c>
      <c r="H32" s="14">
        <f t="shared" si="1"/>
        <v>25</v>
      </c>
      <c r="I32" s="2">
        <f t="shared" si="2"/>
        <v>45.107999999999997</v>
      </c>
      <c r="J32" s="2">
        <f t="shared" si="3"/>
        <v>70.108000000000004</v>
      </c>
    </row>
    <row r="33" spans="1:10">
      <c r="A33" s="1">
        <v>30</v>
      </c>
      <c r="B33" s="1">
        <v>2022042</v>
      </c>
      <c r="C33" s="5">
        <v>56</v>
      </c>
      <c r="D33" s="12">
        <v>83.42</v>
      </c>
      <c r="E33" s="3">
        <v>7.3</v>
      </c>
      <c r="F33" s="5">
        <v>5.4</v>
      </c>
      <c r="G33" s="2">
        <f t="shared" si="0"/>
        <v>66.736000000000004</v>
      </c>
      <c r="H33" s="14">
        <f t="shared" si="1"/>
        <v>22.400000000000002</v>
      </c>
      <c r="I33" s="2">
        <f t="shared" si="2"/>
        <v>47.6616</v>
      </c>
      <c r="J33" s="2">
        <f t="shared" si="3"/>
        <v>70.061599999999999</v>
      </c>
    </row>
    <row r="34" spans="1:10">
      <c r="A34" s="1">
        <v>31</v>
      </c>
      <c r="B34" s="1">
        <v>2022020</v>
      </c>
      <c r="C34" s="5">
        <v>63</v>
      </c>
      <c r="D34" s="12">
        <v>78.260000000000005</v>
      </c>
      <c r="E34" s="3">
        <v>5.7</v>
      </c>
      <c r="F34" s="5">
        <v>5.6</v>
      </c>
      <c r="G34" s="2">
        <f t="shared" si="0"/>
        <v>62.608000000000004</v>
      </c>
      <c r="H34" s="14">
        <f t="shared" si="1"/>
        <v>25.200000000000003</v>
      </c>
      <c r="I34" s="2">
        <f t="shared" si="2"/>
        <v>44.344799999999999</v>
      </c>
      <c r="J34" s="2">
        <f t="shared" si="3"/>
        <v>69.544800000000009</v>
      </c>
    </row>
    <row r="35" spans="1:10">
      <c r="A35" s="1">
        <v>32</v>
      </c>
      <c r="B35" s="1">
        <v>2022046</v>
      </c>
      <c r="C35" s="5">
        <v>65</v>
      </c>
      <c r="D35" s="12">
        <v>74.73</v>
      </c>
      <c r="E35" s="3">
        <v>6.8</v>
      </c>
      <c r="F35" s="5">
        <v>5.2</v>
      </c>
      <c r="G35" s="2">
        <f t="shared" si="0"/>
        <v>59.784000000000006</v>
      </c>
      <c r="H35" s="14">
        <f t="shared" si="1"/>
        <v>26</v>
      </c>
      <c r="I35" s="2">
        <f t="shared" si="2"/>
        <v>43.070399999999999</v>
      </c>
      <c r="J35" s="2">
        <f t="shared" si="3"/>
        <v>69.070400000000006</v>
      </c>
    </row>
    <row r="36" spans="1:10">
      <c r="A36" s="1">
        <v>33</v>
      </c>
      <c r="B36" s="1">
        <v>2022017</v>
      </c>
      <c r="C36" s="5">
        <v>57</v>
      </c>
      <c r="D36" s="12">
        <v>80.03</v>
      </c>
      <c r="E36" s="3">
        <v>6.9</v>
      </c>
      <c r="F36" s="5">
        <v>5.9</v>
      </c>
      <c r="G36" s="2">
        <f t="shared" si="0"/>
        <v>64.024000000000001</v>
      </c>
      <c r="H36" s="14">
        <f t="shared" si="1"/>
        <v>22.8</v>
      </c>
      <c r="I36" s="2">
        <f t="shared" si="2"/>
        <v>46.0944</v>
      </c>
      <c r="J36" s="2">
        <f t="shared" si="3"/>
        <v>68.894400000000005</v>
      </c>
    </row>
    <row r="37" spans="1:10">
      <c r="A37" s="1">
        <v>34</v>
      </c>
      <c r="B37" s="1">
        <v>2022049</v>
      </c>
      <c r="C37" s="5">
        <v>64.5</v>
      </c>
      <c r="D37" s="12">
        <v>74.790000000000006</v>
      </c>
      <c r="E37" s="3">
        <v>6.3</v>
      </c>
      <c r="F37" s="5">
        <v>5.6</v>
      </c>
      <c r="G37" s="2">
        <f t="shared" si="0"/>
        <v>59.832000000000008</v>
      </c>
      <c r="H37" s="14">
        <f t="shared" si="1"/>
        <v>25.8</v>
      </c>
      <c r="I37" s="2">
        <f t="shared" si="2"/>
        <v>43.039200000000001</v>
      </c>
      <c r="J37" s="2">
        <f t="shared" si="3"/>
        <v>68.839200000000005</v>
      </c>
    </row>
    <row r="38" spans="1:10">
      <c r="A38" s="1">
        <v>35</v>
      </c>
      <c r="B38" s="1">
        <v>2022004</v>
      </c>
      <c r="C38" s="5">
        <v>62.5</v>
      </c>
      <c r="D38" s="12">
        <v>75.34</v>
      </c>
      <c r="E38" s="3">
        <v>5.4</v>
      </c>
      <c r="F38" s="5">
        <v>6.7</v>
      </c>
      <c r="G38" s="2">
        <f t="shared" si="0"/>
        <v>60.272000000000006</v>
      </c>
      <c r="H38" s="14">
        <f t="shared" si="1"/>
        <v>25</v>
      </c>
      <c r="I38" s="2">
        <f t="shared" si="2"/>
        <v>43.423200000000008</v>
      </c>
      <c r="J38" s="2">
        <f t="shared" si="3"/>
        <v>68.423200000000008</v>
      </c>
    </row>
    <row r="39" spans="1:10">
      <c r="A39" s="1">
        <v>36</v>
      </c>
      <c r="B39" s="1">
        <v>2022053</v>
      </c>
      <c r="C39" s="5">
        <v>57.5</v>
      </c>
      <c r="D39" s="12">
        <v>76.099999999999994</v>
      </c>
      <c r="E39" s="3">
        <v>6.3</v>
      </c>
      <c r="F39" s="5">
        <v>6.5</v>
      </c>
      <c r="G39" s="2">
        <f t="shared" si="0"/>
        <v>60.879999999999995</v>
      </c>
      <c r="H39" s="14">
        <f t="shared" si="1"/>
        <v>23</v>
      </c>
      <c r="I39" s="2">
        <f t="shared" si="2"/>
        <v>44.207999999999991</v>
      </c>
      <c r="J39" s="2">
        <f t="shared" si="3"/>
        <v>67.207999999999998</v>
      </c>
    </row>
    <row r="40" spans="1:10">
      <c r="A40" s="1">
        <v>37</v>
      </c>
      <c r="B40" s="1">
        <v>2022005</v>
      </c>
      <c r="C40" s="5">
        <v>58</v>
      </c>
      <c r="D40" s="12">
        <v>75.8</v>
      </c>
      <c r="E40" s="3">
        <v>7</v>
      </c>
      <c r="F40" s="5">
        <v>4.7</v>
      </c>
      <c r="G40" s="2">
        <f t="shared" si="0"/>
        <v>60.64</v>
      </c>
      <c r="H40" s="14">
        <f t="shared" si="1"/>
        <v>23.200000000000003</v>
      </c>
      <c r="I40" s="2">
        <f t="shared" si="2"/>
        <v>43.404000000000003</v>
      </c>
      <c r="J40" s="2">
        <f t="shared" si="3"/>
        <v>66.604000000000013</v>
      </c>
    </row>
    <row r="41" spans="1:10">
      <c r="A41" s="1">
        <v>38</v>
      </c>
      <c r="B41" s="1">
        <v>2022006</v>
      </c>
      <c r="C41" s="5">
        <v>55.5</v>
      </c>
      <c r="D41" s="12">
        <v>76.5</v>
      </c>
      <c r="E41" s="3">
        <v>6.3</v>
      </c>
      <c r="F41" s="5">
        <v>4.7</v>
      </c>
      <c r="G41" s="2">
        <f t="shared" si="0"/>
        <v>61.2</v>
      </c>
      <c r="H41" s="14">
        <f t="shared" si="1"/>
        <v>22.200000000000003</v>
      </c>
      <c r="I41" s="2">
        <f t="shared" si="2"/>
        <v>43.32</v>
      </c>
      <c r="J41" s="2">
        <f t="shared" si="3"/>
        <v>65.52000000000001</v>
      </c>
    </row>
    <row r="42" spans="1:10">
      <c r="A42" s="1">
        <v>39</v>
      </c>
      <c r="B42" s="1">
        <v>2022059</v>
      </c>
      <c r="C42" s="5">
        <v>55.5</v>
      </c>
      <c r="D42" s="12">
        <v>67</v>
      </c>
      <c r="E42" s="3">
        <v>8</v>
      </c>
      <c r="F42" s="5">
        <v>5.3</v>
      </c>
      <c r="G42" s="2">
        <f t="shared" si="0"/>
        <v>53.6</v>
      </c>
      <c r="H42" s="14">
        <f t="shared" si="1"/>
        <v>22.200000000000003</v>
      </c>
      <c r="I42" s="2">
        <f t="shared" si="2"/>
        <v>40.14</v>
      </c>
      <c r="J42" s="2">
        <f t="shared" si="3"/>
        <v>62.34</v>
      </c>
    </row>
    <row r="43" spans="1:10">
      <c r="A43" s="1">
        <v>40</v>
      </c>
      <c r="B43" s="1">
        <v>2022064</v>
      </c>
      <c r="C43" s="5">
        <v>57.5</v>
      </c>
      <c r="D43" s="12">
        <v>66.349999999999994</v>
      </c>
      <c r="E43" s="3">
        <v>3.7</v>
      </c>
      <c r="F43" s="5">
        <v>3.9</v>
      </c>
      <c r="G43" s="2">
        <f t="shared" si="0"/>
        <v>53.08</v>
      </c>
      <c r="H43" s="14">
        <f t="shared" si="1"/>
        <v>23</v>
      </c>
      <c r="I43" s="2">
        <f t="shared" si="2"/>
        <v>36.408000000000001</v>
      </c>
      <c r="J43" s="2">
        <f t="shared" si="3"/>
        <v>59.408000000000001</v>
      </c>
    </row>
    <row r="44" spans="1:10">
      <c r="A44" s="1">
        <v>41</v>
      </c>
      <c r="B44" s="1">
        <v>2022037</v>
      </c>
      <c r="C44" s="5">
        <v>74</v>
      </c>
      <c r="D44" s="12">
        <v>0</v>
      </c>
      <c r="E44" s="5">
        <v>0</v>
      </c>
      <c r="F44" s="5">
        <v>0</v>
      </c>
      <c r="G44" s="2">
        <f t="shared" si="0"/>
        <v>0</v>
      </c>
      <c r="H44" s="14">
        <f t="shared" si="1"/>
        <v>29.6</v>
      </c>
      <c r="I44" s="2">
        <f t="shared" si="2"/>
        <v>0</v>
      </c>
      <c r="J44" s="2">
        <f t="shared" si="3"/>
        <v>29.6</v>
      </c>
    </row>
    <row r="45" spans="1:10">
      <c r="A45" s="1">
        <v>42</v>
      </c>
      <c r="B45" s="1">
        <v>2022056</v>
      </c>
      <c r="C45" s="5">
        <v>67.5</v>
      </c>
      <c r="D45" s="12">
        <v>0</v>
      </c>
      <c r="E45" s="5">
        <v>0</v>
      </c>
      <c r="F45" s="5">
        <v>0</v>
      </c>
      <c r="G45" s="2">
        <f t="shared" si="0"/>
        <v>0</v>
      </c>
      <c r="H45" s="14">
        <f t="shared" si="1"/>
        <v>27</v>
      </c>
      <c r="I45" s="2">
        <f t="shared" si="2"/>
        <v>0</v>
      </c>
      <c r="J45" s="2">
        <f t="shared" si="3"/>
        <v>27</v>
      </c>
    </row>
  </sheetData>
  <sortState ref="A3:L44">
    <sortCondition descending="1" ref="J3"/>
  </sortState>
  <mergeCells count="8">
    <mergeCell ref="A1:J1"/>
    <mergeCell ref="D2:G2"/>
    <mergeCell ref="H2:H3"/>
    <mergeCell ref="I2:I3"/>
    <mergeCell ref="J2:J3"/>
    <mergeCell ref="C2:C3"/>
    <mergeCell ref="B2:B3"/>
    <mergeCell ref="A2:A3"/>
  </mergeCells>
  <phoneticPr fontId="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2022-06-19T09:30:11Z</cp:lastPrinted>
  <dcterms:created xsi:type="dcterms:W3CDTF">2022-06-19T06:47:12Z</dcterms:created>
  <dcterms:modified xsi:type="dcterms:W3CDTF">2022-06-19T09:51:52Z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B04A7F56E230470E89E91E869ED57DDD</vt:lpwstr>
  </property>
  <property fmtid="{D5CDD505-2E9C-101B-9397-08002B2CF9AE}" pid="3" name="KSOProductBuildVer">
    <vt:lpwstr>2052-11.1.0.11744</vt:lpwstr>
  </property>
</Properties>
</file>