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<sst xmlns="http://schemas.openxmlformats.org/spreadsheetml/2006/main" count="183" uniqueCount="97">
  <si>
    <t>四川省南充高级中学2021年下半年公开招聘工作人员（含教师）考试总成绩及排名</t>
  </si>
  <si>
    <t>姓  名</t>
  </si>
  <si>
    <t>性别</t>
  </si>
  <si>
    <t>报考岗位</t>
  </si>
  <si>
    <t>准考证号</t>
  </si>
  <si>
    <t>笔试成绩</t>
  </si>
  <si>
    <t>笔试成绩50%</t>
  </si>
  <si>
    <t>面试成绩</t>
  </si>
  <si>
    <t>面试成绩50%</t>
  </si>
  <si>
    <t>总成绩</t>
  </si>
  <si>
    <t>总分排名</t>
  </si>
  <si>
    <t>备注</t>
  </si>
  <si>
    <t>郑杰文</t>
  </si>
  <si>
    <t>男</t>
  </si>
  <si>
    <t>管理岗位（一）</t>
  </si>
  <si>
    <t>5111111040307</t>
  </si>
  <si>
    <t>刘娟</t>
  </si>
  <si>
    <t>女</t>
  </si>
  <si>
    <t>5111111120827</t>
  </si>
  <si>
    <t>蒋迪</t>
  </si>
  <si>
    <t>5111111071725</t>
  </si>
  <si>
    <t>蒋海燕</t>
  </si>
  <si>
    <t>5111111062304</t>
  </si>
  <si>
    <t>胡玉祥</t>
  </si>
  <si>
    <t>5111111043713</t>
  </si>
  <si>
    <t>李雨舟</t>
  </si>
  <si>
    <t>5111111102501</t>
  </si>
  <si>
    <t>黄琬婷</t>
  </si>
  <si>
    <t>5111111101019</t>
  </si>
  <si>
    <t>王惠</t>
  </si>
  <si>
    <t>5111111050915</t>
  </si>
  <si>
    <t>徐展霞</t>
  </si>
  <si>
    <t>5111111030519</t>
  </si>
  <si>
    <t>吕欣芸</t>
  </si>
  <si>
    <t>5111111101815</t>
  </si>
  <si>
    <t>递补</t>
  </si>
  <si>
    <t>彭涛</t>
  </si>
  <si>
    <t>5111111090604</t>
  </si>
  <si>
    <t>蔡秋美</t>
  </si>
  <si>
    <t>5111111092512</t>
  </si>
  <si>
    <t>罗丹</t>
  </si>
  <si>
    <t>管理岗位（二）</t>
  </si>
  <si>
    <t>5111111071309</t>
  </si>
  <si>
    <t>祝勇</t>
  </si>
  <si>
    <t>5111111100528</t>
  </si>
  <si>
    <t>张杰</t>
  </si>
  <si>
    <t>5111111040906</t>
  </si>
  <si>
    <t>杨益</t>
  </si>
  <si>
    <t>5111111042226</t>
  </si>
  <si>
    <t>苏中敏</t>
  </si>
  <si>
    <t>5111111061227</t>
  </si>
  <si>
    <t>胡媛</t>
  </si>
  <si>
    <t>5111111070627</t>
  </si>
  <si>
    <t>李微微</t>
  </si>
  <si>
    <t>5111111111311</t>
  </si>
  <si>
    <t>张梓涵</t>
  </si>
  <si>
    <t>5111111041821</t>
  </si>
  <si>
    <t>杨诗菡</t>
  </si>
  <si>
    <t>5111111044704</t>
  </si>
  <si>
    <t>代希望</t>
  </si>
  <si>
    <t>5111111032110</t>
  </si>
  <si>
    <t>吴琴</t>
  </si>
  <si>
    <t>5111111051622</t>
  </si>
  <si>
    <t>饶琴</t>
  </si>
  <si>
    <t>5111111071015</t>
  </si>
  <si>
    <t>傅通</t>
  </si>
  <si>
    <t>编导与策划</t>
  </si>
  <si>
    <t>5111111040920</t>
  </si>
  <si>
    <t>殷海英</t>
  </si>
  <si>
    <t>医务工作人员</t>
  </si>
  <si>
    <t>5211111020726</t>
  </si>
  <si>
    <t>龙乾坤</t>
  </si>
  <si>
    <t>5211111021323</t>
  </si>
  <si>
    <t>满加礼</t>
  </si>
  <si>
    <t>5211111022511</t>
  </si>
  <si>
    <t>严税</t>
  </si>
  <si>
    <t>5211111023522</t>
  </si>
  <si>
    <t>李玉莲</t>
  </si>
  <si>
    <t>5211111025010</t>
  </si>
  <si>
    <t>蔡坤容</t>
  </si>
  <si>
    <t>5211111022226</t>
  </si>
  <si>
    <t>乔璇</t>
  </si>
  <si>
    <t>高中历史教师</t>
  </si>
  <si>
    <t>5411111015423</t>
  </si>
  <si>
    <t xml:space="preserve">80.50 </t>
  </si>
  <si>
    <t>李娅</t>
  </si>
  <si>
    <t>5411111011026</t>
  </si>
  <si>
    <t xml:space="preserve">85.00 </t>
  </si>
  <si>
    <t>袁靖雅</t>
  </si>
  <si>
    <t>5411111013116</t>
  </si>
  <si>
    <t xml:space="preserve">82.50 </t>
  </si>
  <si>
    <t>四川省南充高级中学2021年下半年公开招聘教师总成绩及排名</t>
  </si>
  <si>
    <t>讲课成绩</t>
  </si>
  <si>
    <t>讲课成绩50%</t>
  </si>
  <si>
    <t xml:space="preserve">    统分员：</t>
  </si>
  <si>
    <t xml:space="preserve">           监督员：</t>
  </si>
  <si>
    <t xml:space="preserve">       主考官：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</si>
</sst>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pane ySplit="4" topLeftCell="A5" activePane="bottomLeft" state="frozen"/>
      <selection pane="bottomLeft" activeCell="M28" sqref="M28"/>
    </sheetView>
  </sheetViews>
  <sheetFormatPr defaultColWidth="9.00390625" defaultRowHeight="14.25"/>
  <cols>
    <col min="1" max="1" width="7.00390625" style="0" customWidth="1"/>
    <col min="2" max="2" width="4.125" style="0" customWidth="1"/>
    <col min="3" max="3" width="12.125" style="0" customWidth="1"/>
    <col min="4" max="4" width="12.50390625" style="0" customWidth="1"/>
    <col min="5" max="5" width="6.125" style="20" customWidth="1"/>
    <col min="6" max="6" width="6.125" style="1" customWidth="1"/>
    <col min="7" max="8" width="6.125" style="0" customWidth="1"/>
    <col min="9" max="9" width="8.75390625" style="0" customWidth="1"/>
    <col min="10" max="10" width="7.625" style="0" customWidth="1"/>
    <col min="11" max="11" width="7.375" style="0" customWidth="1"/>
  </cols>
  <sheetData>
    <row r="1" spans="1:11" ht="14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8"/>
      <c r="K1" s="22"/>
    </row>
    <row r="2" spans="1:11" ht="14.25">
      <c r="A2" s="23"/>
      <c r="B2" s="22"/>
      <c r="C2" s="22"/>
      <c r="D2" s="22"/>
      <c r="E2" s="22"/>
      <c r="F2" s="22"/>
      <c r="G2" s="22"/>
      <c r="H2" s="22"/>
      <c r="I2" s="22"/>
      <c r="J2" s="28"/>
      <c r="K2" s="22"/>
    </row>
    <row r="3" spans="1:11" ht="14.25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 ht="22.5" customHeight="1">
      <c r="A4" s="5"/>
      <c r="B4" s="5"/>
      <c r="C4" s="6"/>
      <c r="D4" s="5"/>
      <c r="E4" s="6"/>
      <c r="F4" s="11"/>
      <c r="G4" s="11"/>
      <c r="H4" s="11"/>
      <c r="I4" s="11"/>
      <c r="J4" s="11"/>
      <c r="K4" s="11"/>
    </row>
    <row r="5" spans="1:11" s="19" customFormat="1" ht="18.75" customHeight="1">
      <c r="A5" s="7" t="s">
        <v>12</v>
      </c>
      <c r="B5" s="7" t="s">
        <v>13</v>
      </c>
      <c r="C5" s="7" t="s">
        <v>14</v>
      </c>
      <c r="D5" s="8" t="s">
        <v>15</v>
      </c>
      <c r="E5" s="25">
        <v>68.6</v>
      </c>
      <c r="F5" s="14">
        <f aca="true" t="shared" si="0" ref="F5:F30">E5*0.5</f>
        <v>34.3</v>
      </c>
      <c r="G5" s="13">
        <v>82.67</v>
      </c>
      <c r="H5" s="13">
        <f aca="true" t="shared" si="1" ref="H5:H30">G5*0.5</f>
        <v>41.335</v>
      </c>
      <c r="I5" s="13">
        <f aca="true" t="shared" si="2" ref="I5:I30">F5+H5</f>
        <v>75.63499999999999</v>
      </c>
      <c r="J5" s="12">
        <v>1</v>
      </c>
      <c r="K5" s="12"/>
    </row>
    <row r="6" spans="1:11" s="19" customFormat="1" ht="18.75" customHeight="1">
      <c r="A6" s="7" t="s">
        <v>16</v>
      </c>
      <c r="B6" s="7" t="s">
        <v>17</v>
      </c>
      <c r="C6" s="7" t="s">
        <v>14</v>
      </c>
      <c r="D6" s="8" t="s">
        <v>18</v>
      </c>
      <c r="E6" s="25">
        <v>67.2</v>
      </c>
      <c r="F6" s="14">
        <f t="shared" si="0"/>
        <v>33.6</v>
      </c>
      <c r="G6" s="13">
        <v>82</v>
      </c>
      <c r="H6" s="13">
        <f t="shared" si="1"/>
        <v>41</v>
      </c>
      <c r="I6" s="13">
        <f t="shared" si="2"/>
        <v>74.6</v>
      </c>
      <c r="J6" s="12">
        <v>2</v>
      </c>
      <c r="K6" s="12"/>
    </row>
    <row r="7" spans="1:11" s="19" customFormat="1" ht="18.75" customHeight="1">
      <c r="A7" s="7" t="s">
        <v>19</v>
      </c>
      <c r="B7" s="7" t="s">
        <v>17</v>
      </c>
      <c r="C7" s="7" t="s">
        <v>14</v>
      </c>
      <c r="D7" s="8" t="s">
        <v>20</v>
      </c>
      <c r="E7" s="25">
        <v>65.4</v>
      </c>
      <c r="F7" s="14">
        <f t="shared" si="0"/>
        <v>32.7</v>
      </c>
      <c r="G7" s="13">
        <v>83</v>
      </c>
      <c r="H7" s="13">
        <f t="shared" si="1"/>
        <v>41.5</v>
      </c>
      <c r="I7" s="13">
        <f t="shared" si="2"/>
        <v>74.2</v>
      </c>
      <c r="J7" s="12">
        <v>3</v>
      </c>
      <c r="K7" s="12"/>
    </row>
    <row r="8" spans="1:11" s="19" customFormat="1" ht="18.75" customHeight="1">
      <c r="A8" s="7" t="s">
        <v>21</v>
      </c>
      <c r="B8" s="7" t="s">
        <v>17</v>
      </c>
      <c r="C8" s="7" t="s">
        <v>14</v>
      </c>
      <c r="D8" s="8" t="s">
        <v>22</v>
      </c>
      <c r="E8" s="25">
        <v>66.2</v>
      </c>
      <c r="F8" s="14">
        <f t="shared" si="0"/>
        <v>33.1</v>
      </c>
      <c r="G8" s="13">
        <v>81.67</v>
      </c>
      <c r="H8" s="13">
        <f t="shared" si="1"/>
        <v>40.835</v>
      </c>
      <c r="I8" s="13">
        <f t="shared" si="2"/>
        <v>73.935</v>
      </c>
      <c r="J8" s="12">
        <v>4</v>
      </c>
      <c r="K8" s="12"/>
    </row>
    <row r="9" spans="1:11" s="19" customFormat="1" ht="18.75" customHeight="1">
      <c r="A9" s="7" t="s">
        <v>23</v>
      </c>
      <c r="B9" s="7" t="s">
        <v>13</v>
      </c>
      <c r="C9" s="7" t="s">
        <v>14</v>
      </c>
      <c r="D9" s="8" t="s">
        <v>24</v>
      </c>
      <c r="E9" s="25">
        <v>65.5</v>
      </c>
      <c r="F9" s="14">
        <f t="shared" si="0"/>
        <v>32.75</v>
      </c>
      <c r="G9" s="13">
        <v>82</v>
      </c>
      <c r="H9" s="13">
        <f t="shared" si="1"/>
        <v>41</v>
      </c>
      <c r="I9" s="13">
        <f t="shared" si="2"/>
        <v>73.75</v>
      </c>
      <c r="J9" s="12">
        <v>5</v>
      </c>
      <c r="K9" s="12"/>
    </row>
    <row r="10" spans="1:11" s="19" customFormat="1" ht="18.75" customHeight="1">
      <c r="A10" s="7" t="s">
        <v>25</v>
      </c>
      <c r="B10" s="7" t="s">
        <v>17</v>
      </c>
      <c r="C10" s="7" t="s">
        <v>14</v>
      </c>
      <c r="D10" s="8" t="s">
        <v>26</v>
      </c>
      <c r="E10" s="25">
        <v>68</v>
      </c>
      <c r="F10" s="14">
        <f t="shared" si="0"/>
        <v>34</v>
      </c>
      <c r="G10" s="13">
        <v>79</v>
      </c>
      <c r="H10" s="13">
        <f t="shared" si="1"/>
        <v>39.5</v>
      </c>
      <c r="I10" s="13">
        <f t="shared" si="2"/>
        <v>73.5</v>
      </c>
      <c r="J10" s="12">
        <v>6</v>
      </c>
      <c r="K10" s="12"/>
    </row>
    <row r="11" spans="1:11" s="19" customFormat="1" ht="18.75" customHeight="1">
      <c r="A11" s="7" t="s">
        <v>27</v>
      </c>
      <c r="B11" s="7" t="s">
        <v>17</v>
      </c>
      <c r="C11" s="7" t="s">
        <v>14</v>
      </c>
      <c r="D11" s="8" t="s">
        <v>28</v>
      </c>
      <c r="E11" s="25">
        <v>68.5</v>
      </c>
      <c r="F11" s="14">
        <f t="shared" si="0"/>
        <v>34.25</v>
      </c>
      <c r="G11" s="13">
        <v>78.33</v>
      </c>
      <c r="H11" s="13">
        <f t="shared" si="1"/>
        <v>39.165</v>
      </c>
      <c r="I11" s="13">
        <f t="shared" si="2"/>
        <v>73.41499999999999</v>
      </c>
      <c r="J11" s="12">
        <v>7</v>
      </c>
      <c r="K11" s="12"/>
    </row>
    <row r="12" spans="1:11" s="19" customFormat="1" ht="18.75" customHeight="1">
      <c r="A12" s="7" t="s">
        <v>29</v>
      </c>
      <c r="B12" s="7" t="s">
        <v>17</v>
      </c>
      <c r="C12" s="7" t="s">
        <v>14</v>
      </c>
      <c r="D12" s="8" t="s">
        <v>30</v>
      </c>
      <c r="E12" s="25">
        <v>65.4</v>
      </c>
      <c r="F12" s="14">
        <f t="shared" si="0"/>
        <v>32.7</v>
      </c>
      <c r="G12" s="13">
        <v>80.67</v>
      </c>
      <c r="H12" s="13">
        <f t="shared" si="1"/>
        <v>40.335</v>
      </c>
      <c r="I12" s="13">
        <f t="shared" si="2"/>
        <v>73.035</v>
      </c>
      <c r="J12" s="12">
        <v>8</v>
      </c>
      <c r="K12" s="12"/>
    </row>
    <row r="13" spans="1:11" s="19" customFormat="1" ht="18.75" customHeight="1">
      <c r="A13" s="7" t="s">
        <v>31</v>
      </c>
      <c r="B13" s="7" t="s">
        <v>13</v>
      </c>
      <c r="C13" s="7" t="s">
        <v>14</v>
      </c>
      <c r="D13" s="8" t="s">
        <v>32</v>
      </c>
      <c r="E13" s="25">
        <v>65.1</v>
      </c>
      <c r="F13" s="14">
        <f t="shared" si="0"/>
        <v>32.55</v>
      </c>
      <c r="G13" s="13">
        <v>80.5</v>
      </c>
      <c r="H13" s="13">
        <f t="shared" si="1"/>
        <v>40.25</v>
      </c>
      <c r="I13" s="13">
        <f t="shared" si="2"/>
        <v>72.8</v>
      </c>
      <c r="J13" s="12">
        <v>9</v>
      </c>
      <c r="K13" s="12"/>
    </row>
    <row r="14" spans="1:11" s="19" customFormat="1" ht="18.75" customHeight="1">
      <c r="A14" s="7" t="s">
        <v>33</v>
      </c>
      <c r="B14" s="12" t="s">
        <v>17</v>
      </c>
      <c r="C14" s="7" t="s">
        <v>14</v>
      </c>
      <c r="D14" s="8" t="s">
        <v>34</v>
      </c>
      <c r="E14" s="14">
        <v>64.4</v>
      </c>
      <c r="F14" s="14">
        <f t="shared" si="0"/>
        <v>32.2</v>
      </c>
      <c r="G14" s="13">
        <v>79.33</v>
      </c>
      <c r="H14" s="13">
        <f t="shared" si="1"/>
        <v>39.665</v>
      </c>
      <c r="I14" s="13">
        <f t="shared" si="2"/>
        <v>71.86500000000001</v>
      </c>
      <c r="J14" s="12">
        <v>10</v>
      </c>
      <c r="K14" s="12" t="s">
        <v>35</v>
      </c>
    </row>
    <row r="15" spans="1:11" s="19" customFormat="1" ht="18.75" customHeight="1">
      <c r="A15" s="7" t="s">
        <v>36</v>
      </c>
      <c r="B15" s="7" t="s">
        <v>13</v>
      </c>
      <c r="C15" s="7" t="s">
        <v>14</v>
      </c>
      <c r="D15" s="8" t="s">
        <v>37</v>
      </c>
      <c r="E15" s="25">
        <v>65.9</v>
      </c>
      <c r="F15" s="14">
        <f t="shared" si="0"/>
        <v>32.95</v>
      </c>
      <c r="G15" s="13">
        <v>76.33</v>
      </c>
      <c r="H15" s="13">
        <f t="shared" si="1"/>
        <v>38.165</v>
      </c>
      <c r="I15" s="13">
        <f t="shared" si="2"/>
        <v>71.11500000000001</v>
      </c>
      <c r="J15" s="12">
        <v>11</v>
      </c>
      <c r="K15" s="12"/>
    </row>
    <row r="16" spans="1:11" s="19" customFormat="1" ht="18.75" customHeight="1">
      <c r="A16" s="7" t="s">
        <v>38</v>
      </c>
      <c r="B16" s="24" t="s">
        <v>17</v>
      </c>
      <c r="C16" s="7" t="s">
        <v>14</v>
      </c>
      <c r="D16" s="8" t="s">
        <v>39</v>
      </c>
      <c r="E16" s="26">
        <v>65.4</v>
      </c>
      <c r="F16" s="14">
        <f t="shared" si="0"/>
        <v>32.7</v>
      </c>
      <c r="G16" s="13">
        <v>76.67</v>
      </c>
      <c r="H16" s="13">
        <f t="shared" si="1"/>
        <v>38.335</v>
      </c>
      <c r="I16" s="13">
        <f t="shared" si="2"/>
        <v>71.035</v>
      </c>
      <c r="J16" s="12">
        <v>12</v>
      </c>
      <c r="K16" s="12"/>
    </row>
    <row r="17" spans="1:11" s="19" customFormat="1" ht="18.75" customHeight="1">
      <c r="A17" s="7" t="s">
        <v>40</v>
      </c>
      <c r="B17" s="7" t="s">
        <v>17</v>
      </c>
      <c r="C17" s="7" t="s">
        <v>41</v>
      </c>
      <c r="D17" s="8" t="s">
        <v>42</v>
      </c>
      <c r="E17" s="25">
        <v>73.6</v>
      </c>
      <c r="F17" s="14">
        <f t="shared" si="0"/>
        <v>36.8</v>
      </c>
      <c r="G17" s="13">
        <v>85</v>
      </c>
      <c r="H17" s="13">
        <f t="shared" si="1"/>
        <v>42.5</v>
      </c>
      <c r="I17" s="13">
        <f t="shared" si="2"/>
        <v>79.3</v>
      </c>
      <c r="J17" s="12">
        <v>1</v>
      </c>
      <c r="K17" s="12"/>
    </row>
    <row r="18" spans="1:11" s="19" customFormat="1" ht="18.75" customHeight="1">
      <c r="A18" s="7" t="s">
        <v>43</v>
      </c>
      <c r="B18" s="7" t="s">
        <v>13</v>
      </c>
      <c r="C18" s="7" t="s">
        <v>41</v>
      </c>
      <c r="D18" s="8" t="s">
        <v>44</v>
      </c>
      <c r="E18" s="25">
        <v>73.7</v>
      </c>
      <c r="F18" s="14">
        <f t="shared" si="0"/>
        <v>36.85</v>
      </c>
      <c r="G18" s="13">
        <v>84.33</v>
      </c>
      <c r="H18" s="13">
        <f t="shared" si="1"/>
        <v>42.165</v>
      </c>
      <c r="I18" s="13">
        <f t="shared" si="2"/>
        <v>79.015</v>
      </c>
      <c r="J18" s="12">
        <v>2</v>
      </c>
      <c r="K18" s="12"/>
    </row>
    <row r="19" spans="1:11" s="19" customFormat="1" ht="18.75" customHeight="1">
      <c r="A19" s="7" t="s">
        <v>45</v>
      </c>
      <c r="B19" s="7" t="s">
        <v>13</v>
      </c>
      <c r="C19" s="7" t="s">
        <v>41</v>
      </c>
      <c r="D19" s="8" t="s">
        <v>46</v>
      </c>
      <c r="E19" s="25">
        <v>72.8</v>
      </c>
      <c r="F19" s="14">
        <f t="shared" si="0"/>
        <v>36.4</v>
      </c>
      <c r="G19" s="13">
        <v>84.33</v>
      </c>
      <c r="H19" s="13">
        <f t="shared" si="1"/>
        <v>42.165</v>
      </c>
      <c r="I19" s="13">
        <f t="shared" si="2"/>
        <v>78.565</v>
      </c>
      <c r="J19" s="12">
        <v>3</v>
      </c>
      <c r="K19" s="12"/>
    </row>
    <row r="20" spans="1:11" s="19" customFormat="1" ht="18.75" customHeight="1">
      <c r="A20" s="7" t="s">
        <v>47</v>
      </c>
      <c r="B20" s="7" t="s">
        <v>13</v>
      </c>
      <c r="C20" s="7" t="s">
        <v>41</v>
      </c>
      <c r="D20" s="8" t="s">
        <v>48</v>
      </c>
      <c r="E20" s="25">
        <v>73.6</v>
      </c>
      <c r="F20" s="14">
        <f t="shared" si="0"/>
        <v>36.8</v>
      </c>
      <c r="G20" s="13">
        <v>82</v>
      </c>
      <c r="H20" s="13">
        <f t="shared" si="1"/>
        <v>41</v>
      </c>
      <c r="I20" s="13">
        <f t="shared" si="2"/>
        <v>77.8</v>
      </c>
      <c r="J20" s="12">
        <v>4</v>
      </c>
      <c r="K20" s="12"/>
    </row>
    <row r="21" spans="1:11" s="19" customFormat="1" ht="18.75" customHeight="1">
      <c r="A21" s="7" t="s">
        <v>49</v>
      </c>
      <c r="B21" s="7" t="s">
        <v>13</v>
      </c>
      <c r="C21" s="7" t="s">
        <v>41</v>
      </c>
      <c r="D21" s="8" t="s">
        <v>50</v>
      </c>
      <c r="E21" s="25">
        <v>73.1</v>
      </c>
      <c r="F21" s="14">
        <f t="shared" si="0"/>
        <v>36.55</v>
      </c>
      <c r="G21" s="13">
        <v>79.67</v>
      </c>
      <c r="H21" s="13">
        <f t="shared" si="1"/>
        <v>39.835</v>
      </c>
      <c r="I21" s="13">
        <f t="shared" si="2"/>
        <v>76.38499999999999</v>
      </c>
      <c r="J21" s="12">
        <v>5</v>
      </c>
      <c r="K21" s="12"/>
    </row>
    <row r="22" spans="1:11" s="19" customFormat="1" ht="18.75" customHeight="1">
      <c r="A22" s="7" t="s">
        <v>51</v>
      </c>
      <c r="B22" s="7" t="s">
        <v>17</v>
      </c>
      <c r="C22" s="7" t="s">
        <v>41</v>
      </c>
      <c r="D22" s="8" t="s">
        <v>52</v>
      </c>
      <c r="E22" s="25">
        <v>73</v>
      </c>
      <c r="F22" s="14">
        <f t="shared" si="0"/>
        <v>36.5</v>
      </c>
      <c r="G22" s="13">
        <v>79.67</v>
      </c>
      <c r="H22" s="13">
        <f t="shared" si="1"/>
        <v>39.835</v>
      </c>
      <c r="I22" s="13">
        <f t="shared" si="2"/>
        <v>76.33500000000001</v>
      </c>
      <c r="J22" s="12">
        <v>6</v>
      </c>
      <c r="K22" s="12"/>
    </row>
    <row r="23" spans="1:11" s="19" customFormat="1" ht="18.75" customHeight="1">
      <c r="A23" s="7" t="s">
        <v>53</v>
      </c>
      <c r="B23" s="7" t="s">
        <v>17</v>
      </c>
      <c r="C23" s="7" t="s">
        <v>41</v>
      </c>
      <c r="D23" s="8" t="s">
        <v>54</v>
      </c>
      <c r="E23" s="25">
        <v>74.7</v>
      </c>
      <c r="F23" s="14">
        <f t="shared" si="0"/>
        <v>37.35</v>
      </c>
      <c r="G23" s="13">
        <v>77.67</v>
      </c>
      <c r="H23" s="13">
        <f t="shared" si="1"/>
        <v>38.835</v>
      </c>
      <c r="I23" s="13">
        <f t="shared" si="2"/>
        <v>76.185</v>
      </c>
      <c r="J23" s="12">
        <v>7</v>
      </c>
      <c r="K23" s="12"/>
    </row>
    <row r="24" spans="1:11" s="19" customFormat="1" ht="18.75" customHeight="1">
      <c r="A24" s="7" t="s">
        <v>55</v>
      </c>
      <c r="B24" s="7" t="s">
        <v>17</v>
      </c>
      <c r="C24" s="7" t="s">
        <v>41</v>
      </c>
      <c r="D24" s="8" t="s">
        <v>56</v>
      </c>
      <c r="E24" s="25">
        <v>73.2</v>
      </c>
      <c r="F24" s="14">
        <f t="shared" si="0"/>
        <v>36.6</v>
      </c>
      <c r="G24" s="13">
        <v>76.67</v>
      </c>
      <c r="H24" s="13">
        <f t="shared" si="1"/>
        <v>38.335</v>
      </c>
      <c r="I24" s="13">
        <f t="shared" si="2"/>
        <v>74.935</v>
      </c>
      <c r="J24" s="12">
        <v>8</v>
      </c>
      <c r="K24" s="12"/>
    </row>
    <row r="25" spans="1:11" s="19" customFormat="1" ht="18.75" customHeight="1">
      <c r="A25" s="7" t="s">
        <v>57</v>
      </c>
      <c r="B25" s="7" t="s">
        <v>17</v>
      </c>
      <c r="C25" s="7" t="s">
        <v>41</v>
      </c>
      <c r="D25" s="8" t="s">
        <v>58</v>
      </c>
      <c r="E25" s="25">
        <v>73.6</v>
      </c>
      <c r="F25" s="14">
        <f t="shared" si="0"/>
        <v>36.8</v>
      </c>
      <c r="G25" s="13">
        <v>75.33</v>
      </c>
      <c r="H25" s="13">
        <f t="shared" si="1"/>
        <v>37.665</v>
      </c>
      <c r="I25" s="13">
        <f t="shared" si="2"/>
        <v>74.465</v>
      </c>
      <c r="J25" s="12">
        <v>9</v>
      </c>
      <c r="K25" s="12"/>
    </row>
    <row r="26" spans="1:11" s="19" customFormat="1" ht="18.75" customHeight="1">
      <c r="A26" s="7" t="s">
        <v>59</v>
      </c>
      <c r="B26" s="7" t="s">
        <v>13</v>
      </c>
      <c r="C26" s="7" t="s">
        <v>41</v>
      </c>
      <c r="D26" s="7" t="s">
        <v>60</v>
      </c>
      <c r="E26" s="27">
        <v>71.6</v>
      </c>
      <c r="F26" s="14">
        <f t="shared" si="0"/>
        <v>35.8</v>
      </c>
      <c r="G26" s="13">
        <v>77</v>
      </c>
      <c r="H26" s="13">
        <f t="shared" si="1"/>
        <v>38.5</v>
      </c>
      <c r="I26" s="13">
        <f t="shared" si="2"/>
        <v>74.3</v>
      </c>
      <c r="J26" s="12">
        <v>10</v>
      </c>
      <c r="K26" s="12" t="s">
        <v>35</v>
      </c>
    </row>
    <row r="27" spans="1:11" s="19" customFormat="1" ht="18.75" customHeight="1">
      <c r="A27" s="7" t="s">
        <v>61</v>
      </c>
      <c r="B27" s="7" t="s">
        <v>17</v>
      </c>
      <c r="C27" s="7" t="s">
        <v>41</v>
      </c>
      <c r="D27" s="8" t="s">
        <v>62</v>
      </c>
      <c r="E27" s="25">
        <v>72.6</v>
      </c>
      <c r="F27" s="14">
        <f t="shared" si="0"/>
        <v>36.3</v>
      </c>
      <c r="G27" s="13">
        <v>74.67</v>
      </c>
      <c r="H27" s="13">
        <f t="shared" si="1"/>
        <v>37.335</v>
      </c>
      <c r="I27" s="13">
        <f t="shared" si="2"/>
        <v>73.63499999999999</v>
      </c>
      <c r="J27" s="12">
        <v>11</v>
      </c>
      <c r="K27" s="12"/>
    </row>
    <row r="28" spans="1:11" s="19" customFormat="1" ht="18.75" customHeight="1">
      <c r="A28" s="7" t="s">
        <v>63</v>
      </c>
      <c r="B28" s="7" t="s">
        <v>17</v>
      </c>
      <c r="C28" s="7" t="s">
        <v>41</v>
      </c>
      <c r="D28" s="8" t="s">
        <v>64</v>
      </c>
      <c r="E28" s="25">
        <v>71.7</v>
      </c>
      <c r="F28" s="14">
        <f t="shared" si="0"/>
        <v>35.85</v>
      </c>
      <c r="G28" s="13">
        <v>72.67</v>
      </c>
      <c r="H28" s="13">
        <f t="shared" si="1"/>
        <v>36.335</v>
      </c>
      <c r="I28" s="13">
        <f t="shared" si="2"/>
        <v>72.185</v>
      </c>
      <c r="J28" s="12">
        <v>12</v>
      </c>
      <c r="K28" s="12"/>
    </row>
    <row r="29" spans="1:11" s="19" customFormat="1" ht="18.75" customHeight="1">
      <c r="A29" s="7" t="s">
        <v>65</v>
      </c>
      <c r="B29" s="7" t="s">
        <v>13</v>
      </c>
      <c r="C29" s="7" t="s">
        <v>66</v>
      </c>
      <c r="D29" s="8" t="s">
        <v>67</v>
      </c>
      <c r="E29" s="25">
        <v>59</v>
      </c>
      <c r="F29" s="14">
        <f t="shared" si="0"/>
        <v>29.5</v>
      </c>
      <c r="G29" s="13">
        <v>87</v>
      </c>
      <c r="H29" s="13">
        <f t="shared" si="1"/>
        <v>43.5</v>
      </c>
      <c r="I29" s="13">
        <f t="shared" si="2"/>
        <v>73</v>
      </c>
      <c r="J29" s="12">
        <v>1</v>
      </c>
      <c r="K29" s="12"/>
    </row>
    <row r="30" spans="1:11" s="19" customFormat="1" ht="18.75" customHeight="1">
      <c r="A30" s="7" t="s">
        <v>68</v>
      </c>
      <c r="B30" s="7" t="s">
        <v>17</v>
      </c>
      <c r="C30" s="7" t="s">
        <v>69</v>
      </c>
      <c r="D30" s="8" t="s">
        <v>70</v>
      </c>
      <c r="E30" s="25">
        <v>63</v>
      </c>
      <c r="F30" s="14">
        <f t="shared" si="0"/>
        <v>31.5</v>
      </c>
      <c r="G30" s="13">
        <v>79</v>
      </c>
      <c r="H30" s="13">
        <f t="shared" si="1"/>
        <v>39.5</v>
      </c>
      <c r="I30" s="13">
        <f t="shared" si="2"/>
        <v>71</v>
      </c>
      <c r="J30" s="12">
        <v>1</v>
      </c>
      <c r="K30" s="12"/>
    </row>
    <row r="31" spans="1:11" s="19" customFormat="1" ht="18.75" customHeight="1">
      <c r="A31" s="7" t="s">
        <v>71</v>
      </c>
      <c r="B31" s="7" t="s">
        <v>13</v>
      </c>
      <c r="C31" s="7" t="s">
        <v>69</v>
      </c>
      <c r="D31" s="8" t="s">
        <v>72</v>
      </c>
      <c r="E31" s="25">
        <v>53</v>
      </c>
      <c r="F31" s="14">
        <f aca="true" t="shared" si="3" ref="F31:F38">E31*0.5</f>
        <v>26.5</v>
      </c>
      <c r="G31" s="13">
        <v>87</v>
      </c>
      <c r="H31" s="13">
        <f aca="true" t="shared" si="4" ref="H31:H38">G31*0.5</f>
        <v>43.5</v>
      </c>
      <c r="I31" s="13">
        <f aca="true" t="shared" si="5" ref="I31:I38">F31+H31</f>
        <v>70</v>
      </c>
      <c r="J31" s="12">
        <v>2</v>
      </c>
      <c r="K31" s="12"/>
    </row>
    <row r="32" spans="1:11" s="19" customFormat="1" ht="18.75" customHeight="1">
      <c r="A32" s="7" t="s">
        <v>73</v>
      </c>
      <c r="B32" s="7" t="s">
        <v>13</v>
      </c>
      <c r="C32" s="7" t="s">
        <v>69</v>
      </c>
      <c r="D32" s="8" t="s">
        <v>74</v>
      </c>
      <c r="E32" s="25">
        <v>53</v>
      </c>
      <c r="F32" s="14">
        <f t="shared" si="3"/>
        <v>26.5</v>
      </c>
      <c r="G32" s="13">
        <v>83.33</v>
      </c>
      <c r="H32" s="13">
        <f t="shared" si="4"/>
        <v>41.665</v>
      </c>
      <c r="I32" s="13">
        <f t="shared" si="5"/>
        <v>68.16499999999999</v>
      </c>
      <c r="J32" s="12">
        <v>3</v>
      </c>
      <c r="K32" s="12"/>
    </row>
    <row r="33" spans="1:11" s="19" customFormat="1" ht="18.75" customHeight="1">
      <c r="A33" s="7" t="s">
        <v>75</v>
      </c>
      <c r="B33" s="7" t="s">
        <v>17</v>
      </c>
      <c r="C33" s="7" t="s">
        <v>69</v>
      </c>
      <c r="D33" s="8" t="s">
        <v>76</v>
      </c>
      <c r="E33" s="25">
        <v>56</v>
      </c>
      <c r="F33" s="14">
        <f t="shared" si="3"/>
        <v>28</v>
      </c>
      <c r="G33" s="13">
        <v>78.67</v>
      </c>
      <c r="H33" s="13">
        <f t="shared" si="4"/>
        <v>39.335</v>
      </c>
      <c r="I33" s="13">
        <f t="shared" si="5"/>
        <v>67.33500000000001</v>
      </c>
      <c r="J33" s="12">
        <v>4</v>
      </c>
      <c r="K33" s="12"/>
    </row>
    <row r="34" spans="1:11" s="19" customFormat="1" ht="18.75" customHeight="1">
      <c r="A34" s="7" t="s">
        <v>77</v>
      </c>
      <c r="B34" s="7" t="s">
        <v>17</v>
      </c>
      <c r="C34" s="7" t="s">
        <v>69</v>
      </c>
      <c r="D34" s="8" t="s">
        <v>78</v>
      </c>
      <c r="E34" s="25">
        <v>55</v>
      </c>
      <c r="F34" s="14">
        <f t="shared" si="3"/>
        <v>27.5</v>
      </c>
      <c r="G34" s="13">
        <v>77.67</v>
      </c>
      <c r="H34" s="13">
        <f t="shared" si="4"/>
        <v>38.835</v>
      </c>
      <c r="I34" s="13">
        <f t="shared" si="5"/>
        <v>66.33500000000001</v>
      </c>
      <c r="J34" s="12">
        <v>5</v>
      </c>
      <c r="K34" s="12"/>
    </row>
    <row r="35" spans="1:11" s="19" customFormat="1" ht="18.75" customHeight="1">
      <c r="A35" s="7" t="s">
        <v>79</v>
      </c>
      <c r="B35" s="7" t="s">
        <v>17</v>
      </c>
      <c r="C35" s="7" t="s">
        <v>69</v>
      </c>
      <c r="D35" s="8" t="s">
        <v>80</v>
      </c>
      <c r="E35" s="25">
        <v>53</v>
      </c>
      <c r="F35" s="14">
        <f t="shared" si="3"/>
        <v>26.5</v>
      </c>
      <c r="G35" s="13">
        <v>73.33</v>
      </c>
      <c r="H35" s="13">
        <f t="shared" si="4"/>
        <v>36.665</v>
      </c>
      <c r="I35" s="13">
        <f t="shared" si="5"/>
        <v>63.165</v>
      </c>
      <c r="J35" s="12">
        <v>6</v>
      </c>
      <c r="K35" s="12"/>
    </row>
    <row r="36" spans="1:11" s="1" customFormat="1" ht="18.75" customHeight="1">
      <c r="A36" s="7" t="s">
        <v>81</v>
      </c>
      <c r="B36" s="7" t="s">
        <v>17</v>
      </c>
      <c r="C36" s="7" t="s">
        <v>82</v>
      </c>
      <c r="D36" s="8" t="s">
        <v>83</v>
      </c>
      <c r="E36" s="8" t="s">
        <v>84</v>
      </c>
      <c r="F36" s="12">
        <f t="shared" si="3"/>
        <v>40.25</v>
      </c>
      <c r="G36" s="13">
        <v>85</v>
      </c>
      <c r="H36" s="13">
        <f t="shared" si="4"/>
        <v>42.5</v>
      </c>
      <c r="I36" s="13">
        <f t="shared" si="5"/>
        <v>82.75</v>
      </c>
      <c r="J36" s="12">
        <v>1</v>
      </c>
      <c r="K36" s="12"/>
    </row>
    <row r="37" spans="1:11" s="1" customFormat="1" ht="18.75" customHeight="1">
      <c r="A37" s="7" t="s">
        <v>85</v>
      </c>
      <c r="B37" s="7" t="s">
        <v>17</v>
      </c>
      <c r="C37" s="7" t="s">
        <v>82</v>
      </c>
      <c r="D37" s="8" t="s">
        <v>86</v>
      </c>
      <c r="E37" s="8" t="s">
        <v>87</v>
      </c>
      <c r="F37" s="14">
        <f t="shared" si="3"/>
        <v>42.5</v>
      </c>
      <c r="G37" s="13">
        <v>79</v>
      </c>
      <c r="H37" s="13">
        <f t="shared" si="4"/>
        <v>39.5</v>
      </c>
      <c r="I37" s="13">
        <f t="shared" si="5"/>
        <v>82</v>
      </c>
      <c r="J37" s="12">
        <v>2</v>
      </c>
      <c r="K37" s="12"/>
    </row>
    <row r="38" spans="1:11" s="1" customFormat="1" ht="18.75" customHeight="1">
      <c r="A38" s="7" t="s">
        <v>88</v>
      </c>
      <c r="B38" s="7" t="s">
        <v>17</v>
      </c>
      <c r="C38" s="7" t="s">
        <v>82</v>
      </c>
      <c r="D38" s="8" t="s">
        <v>89</v>
      </c>
      <c r="E38" s="8" t="s">
        <v>90</v>
      </c>
      <c r="F38" s="12">
        <f t="shared" si="3"/>
        <v>41.25</v>
      </c>
      <c r="G38" s="13">
        <v>75.87</v>
      </c>
      <c r="H38" s="13">
        <f t="shared" si="4"/>
        <v>37.935</v>
      </c>
      <c r="I38" s="13">
        <f t="shared" si="5"/>
        <v>79.185</v>
      </c>
      <c r="J38" s="12">
        <v>3</v>
      </c>
      <c r="K38" s="12"/>
    </row>
    <row r="42" spans="9:10" ht="14.25">
      <c r="I42" s="18"/>
      <c r="J42" s="18"/>
    </row>
  </sheetData>
  <sheetProtection/>
  <mergeCells count="13">
    <mergeCell ref="I42:J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K2"/>
  </mergeCells>
  <printOptions/>
  <pageMargins left="0.5902777777777778" right="0.4326388888888889" top="0.7868055555555555" bottom="0.629861111111111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A5" sqref="A5:IV7"/>
    </sheetView>
  </sheetViews>
  <sheetFormatPr defaultColWidth="9.00390625" defaultRowHeight="14.25"/>
  <cols>
    <col min="1" max="1" width="6.50390625" style="0" customWidth="1"/>
    <col min="2" max="2" width="4.75390625" style="0" customWidth="1"/>
    <col min="3" max="3" width="11.75390625" style="0" customWidth="1"/>
    <col min="4" max="4" width="13.25390625" style="0" customWidth="1"/>
    <col min="5" max="5" width="6.75390625" style="0" customWidth="1"/>
    <col min="6" max="8" width="6.125" style="0" customWidth="1"/>
    <col min="9" max="9" width="9.375" style="0" customWidth="1"/>
    <col min="10" max="10" width="8.25390625" style="0" customWidth="1"/>
    <col min="11" max="11" width="6.125" style="0" customWidth="1"/>
  </cols>
  <sheetData>
    <row r="1" spans="1:11" ht="14.25">
      <c r="A1" s="2" t="s">
        <v>91</v>
      </c>
      <c r="B1" s="3"/>
      <c r="C1" s="3"/>
      <c r="D1" s="3"/>
      <c r="E1" s="3"/>
      <c r="F1" s="3"/>
      <c r="G1" s="3"/>
      <c r="H1" s="3"/>
      <c r="I1" s="3"/>
      <c r="J1" s="17"/>
      <c r="K1" s="3"/>
    </row>
    <row r="2" spans="1:11" ht="14.25">
      <c r="A2" s="4"/>
      <c r="B2" s="3"/>
      <c r="C2" s="3"/>
      <c r="D2" s="3"/>
      <c r="E2" s="3"/>
      <c r="F2" s="3"/>
      <c r="G2" s="3"/>
      <c r="H2" s="3"/>
      <c r="I2" s="3"/>
      <c r="J2" s="17"/>
      <c r="K2" s="3"/>
    </row>
    <row r="3" spans="1:11" ht="14.25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11" t="s">
        <v>6</v>
      </c>
      <c r="G3" s="11" t="s">
        <v>92</v>
      </c>
      <c r="H3" s="11" t="s">
        <v>93</v>
      </c>
      <c r="I3" s="11" t="s">
        <v>9</v>
      </c>
      <c r="J3" s="11" t="s">
        <v>10</v>
      </c>
      <c r="K3" s="11" t="s">
        <v>11</v>
      </c>
    </row>
    <row r="4" spans="1:11" ht="14.25">
      <c r="A4" s="5"/>
      <c r="B4" s="5"/>
      <c r="C4" s="6"/>
      <c r="D4" s="5"/>
      <c r="E4" s="6"/>
      <c r="F4" s="11"/>
      <c r="G4" s="11"/>
      <c r="H4" s="11"/>
      <c r="I4" s="11"/>
      <c r="J4" s="11"/>
      <c r="K4" s="11"/>
    </row>
    <row r="5" spans="1:11" s="1" customFormat="1" ht="18.75" customHeight="1">
      <c r="A5" s="7" t="s">
        <v>81</v>
      </c>
      <c r="B5" s="7" t="s">
        <v>17</v>
      </c>
      <c r="C5" s="7" t="s">
        <v>82</v>
      </c>
      <c r="D5" s="8" t="s">
        <v>83</v>
      </c>
      <c r="E5" s="8" t="s">
        <v>84</v>
      </c>
      <c r="F5" s="12">
        <f>E5*0.5</f>
        <v>40.25</v>
      </c>
      <c r="G5" s="13">
        <v>85</v>
      </c>
      <c r="H5" s="13">
        <f>G5*0.5</f>
        <v>42.5</v>
      </c>
      <c r="I5" s="13">
        <f>F5+H5</f>
        <v>82.75</v>
      </c>
      <c r="J5" s="12">
        <v>1</v>
      </c>
      <c r="K5" s="12"/>
    </row>
    <row r="6" spans="1:11" s="1" customFormat="1" ht="18.75" customHeight="1">
      <c r="A6" s="7" t="s">
        <v>85</v>
      </c>
      <c r="B6" s="7" t="s">
        <v>17</v>
      </c>
      <c r="C6" s="7" t="s">
        <v>82</v>
      </c>
      <c r="D6" s="8" t="s">
        <v>86</v>
      </c>
      <c r="E6" s="8" t="s">
        <v>87</v>
      </c>
      <c r="F6" s="14">
        <f>E6*0.5</f>
        <v>42.5</v>
      </c>
      <c r="G6" s="13">
        <v>79</v>
      </c>
      <c r="H6" s="13">
        <f>G6*0.5</f>
        <v>39.5</v>
      </c>
      <c r="I6" s="13">
        <f>F6+H6</f>
        <v>82</v>
      </c>
      <c r="J6" s="12">
        <v>2</v>
      </c>
      <c r="K6" s="12"/>
    </row>
    <row r="7" spans="1:11" s="1" customFormat="1" ht="18.75" customHeight="1">
      <c r="A7" s="7" t="s">
        <v>88</v>
      </c>
      <c r="B7" s="7" t="s">
        <v>17</v>
      </c>
      <c r="C7" s="7" t="s">
        <v>82</v>
      </c>
      <c r="D7" s="8" t="s">
        <v>89</v>
      </c>
      <c r="E7" s="8" t="s">
        <v>90</v>
      </c>
      <c r="F7" s="12">
        <f>E7*0.5</f>
        <v>41.25</v>
      </c>
      <c r="G7" s="13">
        <v>75.87</v>
      </c>
      <c r="H7" s="13">
        <f>G7*0.5</f>
        <v>37.935</v>
      </c>
      <c r="I7" s="13">
        <f>F7+H7</f>
        <v>79.185</v>
      </c>
      <c r="J7" s="12">
        <v>3</v>
      </c>
      <c r="K7" s="12"/>
    </row>
    <row r="8" spans="1:11" s="1" customFormat="1" ht="18.75" customHeight="1">
      <c r="A8" s="9"/>
      <c r="B8" s="9"/>
      <c r="C8" s="9"/>
      <c r="D8" s="10"/>
      <c r="E8" s="10"/>
      <c r="F8" s="15"/>
      <c r="G8" s="15"/>
      <c r="H8" s="15"/>
      <c r="I8" s="15"/>
      <c r="J8" s="15"/>
      <c r="K8" s="15"/>
    </row>
    <row r="9" spans="1:11" s="1" customFormat="1" ht="18.75" customHeight="1">
      <c r="A9" s="9"/>
      <c r="B9" s="9"/>
      <c r="C9" s="9"/>
      <c r="D9" s="10"/>
      <c r="E9" s="10"/>
      <c r="F9" s="15"/>
      <c r="G9" s="15"/>
      <c r="H9" s="15"/>
      <c r="I9" s="15"/>
      <c r="J9" s="15"/>
      <c r="K9" s="15"/>
    </row>
    <row r="10" spans="1:8" ht="14.25">
      <c r="A10" t="s">
        <v>94</v>
      </c>
      <c r="D10" t="s">
        <v>95</v>
      </c>
      <c r="E10" s="16"/>
      <c r="H10" t="s">
        <v>96</v>
      </c>
    </row>
    <row r="11" ht="14.25">
      <c r="E11" s="16"/>
    </row>
    <row r="12" ht="14.25">
      <c r="E12" s="16"/>
    </row>
    <row r="13" spans="5:10" ht="14.25">
      <c r="E13" s="16"/>
      <c r="I13" s="18">
        <v>44612</v>
      </c>
      <c r="J13" s="18"/>
    </row>
  </sheetData>
  <sheetProtection/>
  <mergeCells count="13">
    <mergeCell ref="I13:J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K2"/>
  </mergeCells>
  <printOptions/>
  <pageMargins left="0.66875" right="0.4722222222222222" top="0.9444444444444444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2021-03-13T08:32:23Z</dcterms:created>
  <dcterms:modified xsi:type="dcterms:W3CDTF">2022-02-21T10:08:16Z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I">
    <vt:lpwstr>40721A9C80F44DC4B62210144D8EDBC6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