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540"/>
  </bookViews>
  <sheets>
    <sheet name="Sheet1" sheetId="2" r:id="rId1"/>
    <sheet name="Sheet3" sheetId="3" r:id="rId2"/>
  </sheets>
  <definedNames>
    <definedName name="_xlnm._FilterDatabase" localSheetId="0" hidden="1">Sheet1!$A$1:$K$3</definedName>
    <definedName name="_xlnm.Print_Titles" localSheetId="0">Sheet1!$1:$2</definedName>
  </definedNames>
  <calcPr calcId="124519" refMode="R1C1"/>
</workbook>
</file>

<file path=xl/calcChain.xml><?xml version="1.0" encoding="utf-8"?>
<calcChain xmlns="http://schemas.openxmlformats.org/spreadsheetml/2006/main">
  <c r="A10" i="2"/>
  <c r="A4"/>
  <c r="A7"/>
  <c r="A6"/>
  <c r="A16"/>
  <c r="A15"/>
  <c r="A8"/>
  <c r="A12"/>
  <c r="A13"/>
  <c r="A14"/>
  <c r="A11"/>
  <c r="I3"/>
  <c r="I5"/>
  <c r="I9"/>
  <c r="I10"/>
  <c r="I4"/>
  <c r="I7"/>
  <c r="I6"/>
  <c r="I16"/>
  <c r="I15"/>
  <c r="I8"/>
  <c r="I12"/>
  <c r="I13"/>
  <c r="I14"/>
  <c r="I11"/>
  <c r="A3"/>
  <c r="A5"/>
  <c r="A9"/>
</calcChain>
</file>

<file path=xl/sharedStrings.xml><?xml version="1.0" encoding="utf-8"?>
<sst xmlns="http://schemas.openxmlformats.org/spreadsheetml/2006/main" count="159" uniqueCount="127">
  <si>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</si>
  <si>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</si>
  <si>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</si>
  <si>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</si>
  <si>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</si>
  <si>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</si>
  <si>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</si>
  <si>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</si>
  <si>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</si>
  <si>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</si>
  <si>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初中生物</t>
  </si>
  <si>
    <t>初中地理</t>
  </si>
  <si>
    <t>小学班主任</t>
  </si>
  <si>
    <t>鞍山市立山区晨光小学</t>
  </si>
  <si>
    <t>路露</t>
  </si>
  <si>
    <t>21003062130</t>
  </si>
  <si>
    <t>鞍山市东方学校（小学部）</t>
  </si>
  <si>
    <t>鞍山市千山区甘泉中学</t>
  </si>
  <si>
    <t>初中政治教师</t>
  </si>
  <si>
    <t>詹娇娇</t>
  </si>
  <si>
    <t>21003070102</t>
  </si>
  <si>
    <t>9月15日下午</t>
  </si>
  <si>
    <t>放弃</t>
  </si>
  <si>
    <t>段书鹊</t>
  </si>
  <si>
    <t>211203199105290528</t>
  </si>
  <si>
    <t>00039</t>
  </si>
  <si>
    <t>21003070525</t>
  </si>
  <si>
    <t>13609803992</t>
  </si>
  <si>
    <t>16日审查</t>
  </si>
  <si>
    <t>王亚楠</t>
  </si>
  <si>
    <t>21003062202</t>
  </si>
  <si>
    <t>210922199801084820</t>
  </si>
  <si>
    <t>00963</t>
  </si>
  <si>
    <t>15941855451</t>
  </si>
  <si>
    <t>李迎莹</t>
  </si>
  <si>
    <t>21003060614</t>
  </si>
  <si>
    <t>张瑞莹</t>
  </si>
  <si>
    <t>211022199208154885</t>
  </si>
  <si>
    <t>05011</t>
  </si>
  <si>
    <t>21003061611</t>
  </si>
  <si>
    <t>18900959020</t>
  </si>
  <si>
    <t>李乔</t>
  </si>
  <si>
    <t>21003061310</t>
  </si>
  <si>
    <t>路程</t>
  </si>
  <si>
    <t>210726199403233725</t>
  </si>
  <si>
    <t>01913</t>
  </si>
  <si>
    <t>21003061303</t>
  </si>
  <si>
    <t>18840166874</t>
  </si>
  <si>
    <t>王畅</t>
  </si>
  <si>
    <t>21003061929</t>
  </si>
  <si>
    <t>谭永秀</t>
  </si>
  <si>
    <t>210422198706171545</t>
  </si>
  <si>
    <t>03091</t>
  </si>
  <si>
    <t>21003062425</t>
  </si>
  <si>
    <t>15142547268</t>
  </si>
  <si>
    <t>鞍山市第十三中学</t>
  </si>
  <si>
    <t>高中地理</t>
  </si>
  <si>
    <t>郑钧</t>
  </si>
  <si>
    <t>02109110101</t>
    <phoneticPr fontId="8" type="noConversion"/>
  </si>
  <si>
    <t>鞍山市矿山高级中学</t>
    <phoneticPr fontId="8" type="noConversion"/>
  </si>
  <si>
    <t>高中地理</t>
    <phoneticPr fontId="8" type="noConversion"/>
  </si>
  <si>
    <t>刘啊美</t>
  </si>
  <si>
    <t>02109110108</t>
  </si>
  <si>
    <t>郭琳</t>
  </si>
  <si>
    <t>02109110124</t>
  </si>
  <si>
    <t>赵兵</t>
  </si>
  <si>
    <t>02109110214</t>
  </si>
  <si>
    <t>吴悦铭</t>
  </si>
  <si>
    <t>02109110123</t>
  </si>
  <si>
    <t>鞍山市第十三中学</t>
    <phoneticPr fontId="8" type="noConversion"/>
  </si>
  <si>
    <t>高中物理</t>
    <phoneticPr fontId="8" type="noConversion"/>
  </si>
  <si>
    <t>鞍山市千山区育英学校</t>
    <phoneticPr fontId="8" type="noConversion"/>
  </si>
  <si>
    <t>初中历史</t>
    <phoneticPr fontId="8" type="noConversion"/>
  </si>
  <si>
    <t>郭维亭</t>
  </si>
  <si>
    <t>02109110127</t>
  </si>
  <si>
    <t>02109110311</t>
  </si>
  <si>
    <t>初中政治</t>
    <phoneticPr fontId="8" type="noConversion"/>
  </si>
  <si>
    <t>周虹羽</t>
  </si>
  <si>
    <t>02109110406</t>
  </si>
  <si>
    <t>鞍山市千山区甘泉中心校</t>
    <phoneticPr fontId="8" type="noConversion"/>
  </si>
  <si>
    <t>小学班主任</t>
    <phoneticPr fontId="8" type="noConversion"/>
  </si>
  <si>
    <t>赵茜</t>
  </si>
  <si>
    <t>02109110330</t>
  </si>
  <si>
    <t>金莹莹</t>
  </si>
  <si>
    <t>02109110523</t>
  </si>
  <si>
    <t>王铭跻</t>
  </si>
  <si>
    <t>02109110813</t>
  </si>
  <si>
    <t>小学英语</t>
    <phoneticPr fontId="8" type="noConversion"/>
  </si>
  <si>
    <t>王紫同</t>
  </si>
  <si>
    <t>02109110722</t>
  </si>
  <si>
    <t>小学音乐</t>
    <phoneticPr fontId="8" type="noConversion"/>
  </si>
  <si>
    <t>雷东泽</t>
  </si>
  <si>
    <t>02109110617</t>
  </si>
  <si>
    <t>小学体育</t>
    <phoneticPr fontId="8" type="noConversion"/>
  </si>
  <si>
    <t>彭薪月</t>
  </si>
  <si>
    <t>02109110229</t>
  </si>
  <si>
    <t>鞍山市千山区甘泉中学</t>
    <phoneticPr fontId="8" type="noConversion"/>
  </si>
  <si>
    <t>初中信息技术</t>
    <phoneticPr fontId="8" type="noConversion"/>
  </si>
  <si>
    <t>65.99</t>
    <phoneticPr fontId="12" type="noConversion"/>
  </si>
  <si>
    <t>76.22</t>
    <phoneticPr fontId="12" type="noConversion"/>
  </si>
  <si>
    <t>60.79</t>
    <phoneticPr fontId="12" type="noConversion"/>
  </si>
  <si>
    <t>79.52</t>
    <phoneticPr fontId="12" type="noConversion"/>
  </si>
  <si>
    <t>75.83</t>
    <phoneticPr fontId="12" type="noConversion"/>
  </si>
  <si>
    <t>71.15</t>
    <phoneticPr fontId="12" type="noConversion"/>
  </si>
  <si>
    <t>75.21</t>
    <phoneticPr fontId="12" type="noConversion"/>
  </si>
  <si>
    <t>86.73</t>
    <phoneticPr fontId="12" type="noConversion"/>
  </si>
  <si>
    <t>83.4</t>
    <phoneticPr fontId="12" type="noConversion"/>
  </si>
  <si>
    <t>84.36</t>
    <phoneticPr fontId="12" type="noConversion"/>
  </si>
  <si>
    <t>83.16</t>
    <phoneticPr fontId="12" type="noConversion"/>
  </si>
  <si>
    <t>86.06</t>
    <phoneticPr fontId="12" type="noConversion"/>
  </si>
  <si>
    <t>69.18</t>
    <phoneticPr fontId="12" type="noConversion"/>
  </si>
  <si>
    <t>79.67</t>
    <phoneticPr fontId="12" type="noConversion"/>
  </si>
  <si>
    <t>85.2</t>
    <phoneticPr fontId="12" type="noConversion"/>
  </si>
  <si>
    <t>87.6</t>
    <phoneticPr fontId="12" type="noConversion"/>
  </si>
  <si>
    <t>85</t>
    <phoneticPr fontId="12" type="noConversion"/>
  </si>
  <si>
    <t>83</t>
    <phoneticPr fontId="12" type="noConversion"/>
  </si>
  <si>
    <t>84.8</t>
    <phoneticPr fontId="12" type="noConversion"/>
  </si>
  <si>
    <t>81.4</t>
    <phoneticPr fontId="12" type="noConversion"/>
  </si>
  <si>
    <t>83.8</t>
    <phoneticPr fontId="12" type="noConversion"/>
  </si>
  <si>
    <t>84</t>
    <phoneticPr fontId="12" type="noConversion"/>
  </si>
  <si>
    <t>80.2</t>
    <phoneticPr fontId="12" type="noConversion"/>
  </si>
  <si>
    <t>86.6</t>
    <phoneticPr fontId="12" type="noConversion"/>
  </si>
  <si>
    <t>84.2</t>
    <phoneticPr fontId="12" type="noConversion"/>
  </si>
  <si>
    <t>81</t>
    <phoneticPr fontId="12" type="noConversion"/>
  </si>
  <si>
    <t>84.4</t>
    <phoneticPr fontId="12" type="noConversion"/>
  </si>
  <si>
    <t>2021年千山区公开招聘教师公示人员名单</t>
    <phoneticPr fontId="7" type="noConversion"/>
  </si>
  <si>
    <t>房灵雨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</si>
</sst>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/>
    <xf numFmtId="0" fontId="1" fillId="2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1" fillId="0" borderId="3" xfId="0" applyFont="1" applyFill="1" applyBorder="1" applyAlignment="1">
      <alignment vertical="center"/>
    </xf>
    <xf numFmtId="49" fontId="3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4" xfId="2"/>
    <cellStyle name="常规 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30" zoomScaleNormal="130" workbookViewId="0">
      <selection activeCell="D10" sqref="D10"/>
    </sheetView>
  </sheetViews>
  <sheetFormatPr defaultColWidth="9" defaultRowHeight="18.95" customHeight="1"/>
  <cols>
    <col min="1" max="1" width="7.125" style="1" customWidth="1"/>
    <col min="2" max="2" width="11.75" style="1" customWidth="1"/>
    <col min="3" max="3" width="16.75" style="1" customWidth="1"/>
    <col min="4" max="4" width="26.25" style="1" customWidth="1"/>
    <col min="5" max="5" width="15.375" style="1" customWidth="1"/>
    <col min="6" max="6" width="9" style="1"/>
    <col min="7" max="9" width="12.125" style="13" customWidth="1"/>
    <col min="10" max="10" width="10.125" style="1" customWidth="1"/>
    <col min="11" max="11" width="9" style="1"/>
    <col min="12" max="12" width="15.25" style="1" customWidth="1"/>
    <col min="13" max="13" width="17.125" style="1" customWidth="1"/>
    <col min="14" max="16384" width="9" style="1"/>
  </cols>
  <sheetData>
    <row r="1" spans="1:10" ht="66.75" customHeight="1">
      <c r="A1" s="27" t="s">
        <v>125</v>
      </c>
      <c r="B1" s="27"/>
      <c r="C1" s="27"/>
      <c r="D1" s="27"/>
      <c r="E1" s="27"/>
      <c r="F1" s="27"/>
      <c r="G1" s="28"/>
      <c r="H1" s="28"/>
      <c r="I1" s="28"/>
      <c r="J1" s="27"/>
    </row>
    <row r="2" spans="1:10" ht="20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4" t="s">
        <v>9</v>
      </c>
    </row>
    <row r="3" spans="1:10" ht="20.25" customHeight="1">
      <c r="A3" s="16">
        <f t="shared" ref="A3:A16" si="0">ROW()-2</f>
        <v>1</v>
      </c>
      <c r="B3" s="17" t="s">
        <v>57</v>
      </c>
      <c r="C3" s="18" t="s">
        <v>58</v>
      </c>
      <c r="D3" s="20" t="s">
        <v>55</v>
      </c>
      <c r="E3" s="20" t="s">
        <v>56</v>
      </c>
      <c r="F3" s="26">
        <v>1</v>
      </c>
      <c r="G3" s="22" t="s">
        <v>98</v>
      </c>
      <c r="H3" s="18" t="s">
        <v>118</v>
      </c>
      <c r="I3" s="23">
        <f t="shared" ref="I3:I16" si="1">G3*0.5+H3*0.5</f>
        <v>74.894999999999996</v>
      </c>
      <c r="J3" s="24">
        <v>1</v>
      </c>
    </row>
    <row r="4" spans="1:10" ht="20.25" customHeight="1">
      <c r="A4" s="16">
        <f t="shared" si="0"/>
        <v>2</v>
      </c>
      <c r="B4" s="17" t="s">
        <v>67</v>
      </c>
      <c r="C4" s="18" t="s">
        <v>68</v>
      </c>
      <c r="D4" s="20" t="s">
        <v>69</v>
      </c>
      <c r="E4" s="20" t="s">
        <v>70</v>
      </c>
      <c r="F4" s="26">
        <v>1</v>
      </c>
      <c r="G4" s="22" t="s">
        <v>102</v>
      </c>
      <c r="H4" s="18" t="s">
        <v>112</v>
      </c>
      <c r="I4" s="23">
        <f>G4*0.5+H4*0.5</f>
        <v>80.515000000000001</v>
      </c>
      <c r="J4" s="24">
        <v>1</v>
      </c>
    </row>
    <row r="5" spans="1:10" ht="20.25" customHeight="1">
      <c r="A5" s="16">
        <f t="shared" si="0"/>
        <v>3</v>
      </c>
      <c r="B5" s="17" t="s">
        <v>61</v>
      </c>
      <c r="C5" s="18" t="s">
        <v>62</v>
      </c>
      <c r="D5" s="20" t="s">
        <v>59</v>
      </c>
      <c r="E5" s="20" t="s">
        <v>60</v>
      </c>
      <c r="F5" s="26">
        <v>1</v>
      </c>
      <c r="G5" s="22" t="s">
        <v>99</v>
      </c>
      <c r="H5" s="18" t="s">
        <v>122</v>
      </c>
      <c r="I5" s="23">
        <f t="shared" si="1"/>
        <v>80.210000000000008</v>
      </c>
      <c r="J5" s="24">
        <v>1</v>
      </c>
    </row>
    <row r="6" spans="1:10" ht="20.25" customHeight="1">
      <c r="A6" s="16">
        <f t="shared" si="0"/>
        <v>4</v>
      </c>
      <c r="B6" s="17" t="s">
        <v>126</v>
      </c>
      <c r="C6" s="18" t="s">
        <v>75</v>
      </c>
      <c r="D6" s="20" t="s">
        <v>71</v>
      </c>
      <c r="E6" s="20" t="s">
        <v>76</v>
      </c>
      <c r="F6" s="26">
        <v>1</v>
      </c>
      <c r="G6" s="22" t="s">
        <v>104</v>
      </c>
      <c r="H6" s="18" t="s">
        <v>115</v>
      </c>
      <c r="I6" s="23">
        <f>G6*0.5+H6*0.5</f>
        <v>79.10499999999999</v>
      </c>
      <c r="J6" s="24">
        <v>1</v>
      </c>
    </row>
    <row r="7" spans="1:10" ht="20.25" customHeight="1">
      <c r="A7" s="16">
        <f t="shared" si="0"/>
        <v>5</v>
      </c>
      <c r="B7" s="17" t="s">
        <v>73</v>
      </c>
      <c r="C7" s="18" t="s">
        <v>74</v>
      </c>
      <c r="D7" s="20" t="s">
        <v>71</v>
      </c>
      <c r="E7" s="20" t="s">
        <v>72</v>
      </c>
      <c r="F7" s="26">
        <v>1</v>
      </c>
      <c r="G7" s="22" t="s">
        <v>103</v>
      </c>
      <c r="H7" s="18" t="s">
        <v>113</v>
      </c>
      <c r="I7" s="23">
        <f>G7*0.5+H7*0.5</f>
        <v>79.375</v>
      </c>
      <c r="J7" s="24">
        <v>1</v>
      </c>
    </row>
    <row r="8" spans="1:10" ht="20.25" customHeight="1">
      <c r="A8" s="16">
        <f t="shared" si="0"/>
        <v>6</v>
      </c>
      <c r="B8" s="17" t="s">
        <v>83</v>
      </c>
      <c r="C8" s="18" t="s">
        <v>84</v>
      </c>
      <c r="D8" s="20" t="s">
        <v>71</v>
      </c>
      <c r="E8" s="20" t="s">
        <v>80</v>
      </c>
      <c r="F8" s="26">
        <v>1</v>
      </c>
      <c r="G8" s="22" t="s">
        <v>107</v>
      </c>
      <c r="H8" s="18" t="s">
        <v>119</v>
      </c>
      <c r="I8" s="23">
        <f>G8*0.5+H8*0.5</f>
        <v>84.18</v>
      </c>
      <c r="J8" s="24">
        <v>1</v>
      </c>
    </row>
    <row r="9" spans="1:10" ht="20.25" customHeight="1">
      <c r="A9" s="16">
        <f t="shared" si="0"/>
        <v>7</v>
      </c>
      <c r="B9" s="17" t="s">
        <v>63</v>
      </c>
      <c r="C9" s="18" t="s">
        <v>64</v>
      </c>
      <c r="D9" s="19" t="s">
        <v>17</v>
      </c>
      <c r="E9" s="19" t="s">
        <v>11</v>
      </c>
      <c r="F9" s="26">
        <v>1</v>
      </c>
      <c r="G9" s="22" t="s">
        <v>100</v>
      </c>
      <c r="H9" s="18" t="s">
        <v>123</v>
      </c>
      <c r="I9" s="23">
        <f t="shared" si="1"/>
        <v>70.894999999999996</v>
      </c>
      <c r="J9" s="24">
        <v>1</v>
      </c>
    </row>
    <row r="10" spans="1:10" ht="20.25" customHeight="1">
      <c r="A10" s="16">
        <f t="shared" si="0"/>
        <v>8</v>
      </c>
      <c r="B10" s="17" t="s">
        <v>65</v>
      </c>
      <c r="C10" s="18" t="s">
        <v>66</v>
      </c>
      <c r="D10" s="20" t="s">
        <v>17</v>
      </c>
      <c r="E10" s="20" t="s">
        <v>10</v>
      </c>
      <c r="F10" s="26">
        <v>1</v>
      </c>
      <c r="G10" s="22" t="s">
        <v>101</v>
      </c>
      <c r="H10" s="18" t="s">
        <v>124</v>
      </c>
      <c r="I10" s="23">
        <f t="shared" si="1"/>
        <v>81.960000000000008</v>
      </c>
      <c r="J10" s="24">
        <v>1</v>
      </c>
    </row>
    <row r="11" spans="1:10" ht="20.25" customHeight="1">
      <c r="A11" s="16">
        <f t="shared" si="0"/>
        <v>9</v>
      </c>
      <c r="B11" s="17" t="s">
        <v>94</v>
      </c>
      <c r="C11" s="18" t="s">
        <v>95</v>
      </c>
      <c r="D11" s="21" t="s">
        <v>96</v>
      </c>
      <c r="E11" s="21" t="s">
        <v>97</v>
      </c>
      <c r="F11" s="25">
        <v>1</v>
      </c>
      <c r="G11" s="22" t="s">
        <v>111</v>
      </c>
      <c r="H11" s="18" t="s">
        <v>118</v>
      </c>
      <c r="I11" s="23">
        <f>G11*0.5+H11*0.5</f>
        <v>81.734999999999999</v>
      </c>
      <c r="J11" s="24">
        <v>1</v>
      </c>
    </row>
    <row r="12" spans="1:10" ht="20.25" customHeight="1">
      <c r="A12" s="16">
        <f t="shared" si="0"/>
        <v>10</v>
      </c>
      <c r="B12" s="17" t="s">
        <v>85</v>
      </c>
      <c r="C12" s="18" t="s">
        <v>86</v>
      </c>
      <c r="D12" s="20" t="s">
        <v>79</v>
      </c>
      <c r="E12" s="20" t="s">
        <v>87</v>
      </c>
      <c r="F12" s="26">
        <v>1</v>
      </c>
      <c r="G12" s="22" t="s">
        <v>108</v>
      </c>
      <c r="H12" s="18" t="s">
        <v>121</v>
      </c>
      <c r="I12" s="23">
        <f>G12*0.5+H12*0.5</f>
        <v>84.88</v>
      </c>
      <c r="J12" s="24">
        <v>1</v>
      </c>
    </row>
    <row r="13" spans="1:10" ht="20.25" customHeight="1">
      <c r="A13" s="16">
        <f t="shared" si="0"/>
        <v>11</v>
      </c>
      <c r="B13" s="17" t="s">
        <v>88</v>
      </c>
      <c r="C13" s="18" t="s">
        <v>89</v>
      </c>
      <c r="D13" s="21" t="s">
        <v>79</v>
      </c>
      <c r="E13" s="21" t="s">
        <v>90</v>
      </c>
      <c r="F13" s="25">
        <v>1</v>
      </c>
      <c r="G13" s="22" t="s">
        <v>109</v>
      </c>
      <c r="H13" s="18" t="s">
        <v>116</v>
      </c>
      <c r="I13" s="23">
        <f>G13*0.5+H13*0.5</f>
        <v>85.43</v>
      </c>
      <c r="J13" s="24">
        <v>1</v>
      </c>
    </row>
    <row r="14" spans="1:10" ht="20.25" customHeight="1">
      <c r="A14" s="16">
        <f t="shared" si="0"/>
        <v>12</v>
      </c>
      <c r="B14" s="17" t="s">
        <v>91</v>
      </c>
      <c r="C14" s="18" t="s">
        <v>92</v>
      </c>
      <c r="D14" s="21" t="s">
        <v>79</v>
      </c>
      <c r="E14" s="21" t="s">
        <v>93</v>
      </c>
      <c r="F14" s="25">
        <v>1</v>
      </c>
      <c r="G14" s="22" t="s">
        <v>110</v>
      </c>
      <c r="H14" s="18" t="s">
        <v>117</v>
      </c>
      <c r="I14" s="23">
        <f>G14*0.5+H14*0.5</f>
        <v>75.290000000000006</v>
      </c>
      <c r="J14" s="24">
        <v>1</v>
      </c>
    </row>
    <row r="15" spans="1:10" ht="20.25" customHeight="1">
      <c r="A15" s="16">
        <f t="shared" si="0"/>
        <v>13</v>
      </c>
      <c r="B15" s="17" t="s">
        <v>81</v>
      </c>
      <c r="C15" s="18" t="s">
        <v>82</v>
      </c>
      <c r="D15" s="29" t="s">
        <v>79</v>
      </c>
      <c r="E15" s="29" t="s">
        <v>80</v>
      </c>
      <c r="F15" s="29">
        <v>2</v>
      </c>
      <c r="G15" s="22" t="s">
        <v>106</v>
      </c>
      <c r="H15" s="18" t="s">
        <v>114</v>
      </c>
      <c r="I15" s="23">
        <f>G15*0.5+H15*0.5</f>
        <v>84.2</v>
      </c>
      <c r="J15" s="24">
        <v>1</v>
      </c>
    </row>
    <row r="16" spans="1:10" ht="20.25" customHeight="1">
      <c r="A16" s="16">
        <f t="shared" si="0"/>
        <v>14</v>
      </c>
      <c r="B16" s="17" t="s">
        <v>77</v>
      </c>
      <c r="C16" s="18" t="s">
        <v>78</v>
      </c>
      <c r="D16" s="30"/>
      <c r="E16" s="30"/>
      <c r="F16" s="30"/>
      <c r="G16" s="22" t="s">
        <v>105</v>
      </c>
      <c r="H16" s="18" t="s">
        <v>120</v>
      </c>
      <c r="I16" s="23">
        <f t="shared" si="1"/>
        <v>83.465000000000003</v>
      </c>
      <c r="J16" s="24">
        <v>2</v>
      </c>
    </row>
  </sheetData>
  <sortState ref="A112:K121">
    <sortCondition descending="1" ref="I112:I121"/>
  </sortState>
  <mergeCells count="4">
    <mergeCell ref="A1:J1"/>
    <mergeCell ref="F15:F16"/>
    <mergeCell ref="E15:E16"/>
    <mergeCell ref="D15:D16"/>
  </mergeCells>
  <phoneticPr fontId="12" type="noConversion"/>
  <pageMargins left="0.74803149606299213" right="0.74803149606299213" top="0.35433070866141736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U8"/>
  <sheetViews>
    <sheetView topLeftCell="E1" workbookViewId="0">
      <selection activeCell="K3" sqref="K3:U3"/>
    </sheetView>
  </sheetViews>
  <sheetFormatPr defaultColWidth="9" defaultRowHeight="13.5"/>
  <cols>
    <col min="4" max="4" width="19.875" customWidth="1"/>
    <col min="5" max="5" width="14.75" customWidth="1"/>
    <col min="9" max="9" width="25.625" customWidth="1"/>
    <col min="13" max="13" width="22" customWidth="1"/>
    <col min="15" max="15" width="18.625" customWidth="1"/>
    <col min="20" max="20" width="17.625" customWidth="1"/>
  </cols>
  <sheetData>
    <row r="3" spans="1:21" ht="18.95" customHeight="1">
      <c r="A3" s="1"/>
      <c r="B3" s="2" t="s">
        <v>19</v>
      </c>
      <c r="C3" s="3" t="s">
        <v>20</v>
      </c>
      <c r="D3" s="2" t="s">
        <v>17</v>
      </c>
      <c r="E3" s="2" t="s">
        <v>18</v>
      </c>
      <c r="G3" s="4">
        <v>55.81</v>
      </c>
      <c r="H3" s="5">
        <v>2</v>
      </c>
      <c r="I3" s="6" t="s">
        <v>21</v>
      </c>
      <c r="K3" s="7" t="s">
        <v>22</v>
      </c>
      <c r="L3" s="8" t="s">
        <v>23</v>
      </c>
      <c r="M3" s="8" t="s">
        <v>24</v>
      </c>
      <c r="N3" s="8" t="s">
        <v>25</v>
      </c>
      <c r="O3" s="8" t="s">
        <v>17</v>
      </c>
      <c r="P3" s="8" t="s">
        <v>18</v>
      </c>
      <c r="Q3" s="9" t="s">
        <v>26</v>
      </c>
      <c r="R3" s="10">
        <v>50.77</v>
      </c>
      <c r="S3" s="11">
        <v>3</v>
      </c>
      <c r="T3" s="12" t="s">
        <v>27</v>
      </c>
      <c r="U3" s="7" t="s">
        <v>28</v>
      </c>
    </row>
    <row r="4" spans="1:21" ht="18.95" customHeight="1">
      <c r="A4" s="1"/>
    </row>
    <row r="5" spans="1:21" ht="18.95" customHeight="1">
      <c r="A5" s="1"/>
      <c r="B5" s="2" t="s">
        <v>29</v>
      </c>
      <c r="C5" s="3" t="s">
        <v>30</v>
      </c>
      <c r="D5" s="2" t="s">
        <v>13</v>
      </c>
      <c r="E5" s="2" t="s">
        <v>12</v>
      </c>
      <c r="G5" s="4">
        <v>79.09</v>
      </c>
      <c r="H5" s="5">
        <v>1</v>
      </c>
      <c r="I5" s="6" t="s">
        <v>21</v>
      </c>
      <c r="K5" s="7" t="s">
        <v>22</v>
      </c>
      <c r="L5" s="8" t="s">
        <v>14</v>
      </c>
      <c r="M5" s="8" t="s">
        <v>31</v>
      </c>
      <c r="N5" s="8" t="s">
        <v>32</v>
      </c>
      <c r="O5" s="8" t="s">
        <v>13</v>
      </c>
      <c r="P5" s="8" t="s">
        <v>12</v>
      </c>
      <c r="Q5" s="9" t="s">
        <v>15</v>
      </c>
      <c r="R5" s="10">
        <v>60.79</v>
      </c>
      <c r="S5" s="11">
        <v>9</v>
      </c>
      <c r="T5" s="12" t="s">
        <v>33</v>
      </c>
    </row>
    <row r="6" spans="1:21" ht="18.95" customHeight="1">
      <c r="A6" s="1"/>
      <c r="B6" s="2" t="s">
        <v>34</v>
      </c>
      <c r="C6" s="3" t="s">
        <v>35</v>
      </c>
      <c r="D6" s="2" t="s">
        <v>13</v>
      </c>
      <c r="E6" s="2" t="s">
        <v>12</v>
      </c>
      <c r="G6" s="4">
        <v>63.3</v>
      </c>
      <c r="H6" s="5">
        <v>7</v>
      </c>
      <c r="I6" s="6" t="s">
        <v>21</v>
      </c>
      <c r="K6" s="7" t="s">
        <v>22</v>
      </c>
      <c r="L6" s="8" t="s">
        <v>36</v>
      </c>
      <c r="M6" s="8" t="s">
        <v>37</v>
      </c>
      <c r="N6" s="8" t="s">
        <v>38</v>
      </c>
      <c r="O6" s="8" t="s">
        <v>13</v>
      </c>
      <c r="P6" s="8" t="s">
        <v>12</v>
      </c>
      <c r="Q6" s="9" t="s">
        <v>39</v>
      </c>
      <c r="R6" s="10">
        <v>60.77</v>
      </c>
      <c r="S6" s="11">
        <v>10</v>
      </c>
      <c r="T6" s="12" t="s">
        <v>40</v>
      </c>
    </row>
    <row r="7" spans="1:21" ht="18.95" customHeight="1">
      <c r="A7" s="1"/>
      <c r="B7" s="2" t="s">
        <v>41</v>
      </c>
      <c r="C7" s="3" t="s">
        <v>42</v>
      </c>
      <c r="D7" s="2" t="s">
        <v>16</v>
      </c>
      <c r="E7" s="2" t="s">
        <v>12</v>
      </c>
      <c r="G7" s="4">
        <v>73.36</v>
      </c>
      <c r="H7" s="5">
        <v>2</v>
      </c>
      <c r="I7" s="6" t="s">
        <v>21</v>
      </c>
      <c r="K7" s="7" t="s">
        <v>22</v>
      </c>
      <c r="L7" s="8" t="s">
        <v>43</v>
      </c>
      <c r="M7" s="8" t="s">
        <v>44</v>
      </c>
      <c r="N7" s="8" t="s">
        <v>45</v>
      </c>
      <c r="O7" s="8" t="s">
        <v>16</v>
      </c>
      <c r="P7" s="8" t="s">
        <v>12</v>
      </c>
      <c r="Q7" s="9" t="s">
        <v>46</v>
      </c>
      <c r="R7" s="10">
        <v>64.17</v>
      </c>
      <c r="S7" s="11">
        <v>7</v>
      </c>
      <c r="T7" s="12" t="s">
        <v>47</v>
      </c>
    </row>
    <row r="8" spans="1:21" ht="18.95" customHeight="1">
      <c r="A8" s="1"/>
      <c r="B8" s="2" t="s">
        <v>48</v>
      </c>
      <c r="C8" s="3" t="s">
        <v>49</v>
      </c>
      <c r="D8" s="2" t="s">
        <v>16</v>
      </c>
      <c r="E8" s="2" t="s">
        <v>12</v>
      </c>
      <c r="G8" s="4">
        <v>64.92</v>
      </c>
      <c r="H8" s="5">
        <v>6</v>
      </c>
      <c r="I8" s="6" t="s">
        <v>21</v>
      </c>
      <c r="K8" s="7" t="s">
        <v>22</v>
      </c>
      <c r="L8" s="8" t="s">
        <v>50</v>
      </c>
      <c r="M8" s="8" t="s">
        <v>51</v>
      </c>
      <c r="N8" s="8" t="s">
        <v>52</v>
      </c>
      <c r="O8" s="8" t="s">
        <v>16</v>
      </c>
      <c r="P8" s="8" t="s">
        <v>12</v>
      </c>
      <c r="Q8" s="9" t="s">
        <v>53</v>
      </c>
      <c r="R8" s="10">
        <v>64.13</v>
      </c>
      <c r="S8" s="11">
        <v>8</v>
      </c>
      <c r="T8" s="12" t="s">
        <v>54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XY</cp:lastModifiedBy>
  <cp:lastPrinted>2021-10-14T06:06:15Z</cp:lastPrinted>
  <dcterms:created xsi:type="dcterms:W3CDTF">2020-09-08T01:33:00Z</dcterms:created>
  <dcterms:modified xsi:type="dcterms:W3CDTF">2021-11-01T06:42:08Z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