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带排名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<sst xmlns="http://schemas.openxmlformats.org/spreadsheetml/2006/main" count="139" uniqueCount="70">
  <si>
    <t>昌图县教师岗位拟聘人员名单</t>
  </si>
  <si>
    <t>序号</t>
  </si>
  <si>
    <t>姓名</t>
  </si>
  <si>
    <t>单位</t>
  </si>
  <si>
    <t>岗位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</si>
  <si>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</si>
  <si>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</si>
  <si>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</si>
  <si>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</si>
  <si>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</si>
  <si>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</si>
  <si>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</si>
  <si>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</si>
  <si>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1</t>
  </si>
  <si>
    <t>王昌硕</t>
  </si>
  <si>
    <t>昌图县八面城镇实验小学</t>
  </si>
  <si>
    <t>体育教师</t>
  </si>
  <si>
    <t>合格</t>
  </si>
  <si>
    <t>2</t>
  </si>
  <si>
    <t>穆浩</t>
  </si>
  <si>
    <t>3</t>
  </si>
  <si>
    <t>佟金鑫</t>
  </si>
  <si>
    <t>昌图县实验中学</t>
  </si>
  <si>
    <t>4</t>
  </si>
  <si>
    <t>李荣丰</t>
  </si>
  <si>
    <t>昌图县古榆树中学</t>
  </si>
  <si>
    <t>5</t>
  </si>
  <si>
    <t>白春明</t>
  </si>
  <si>
    <t>6</t>
  </si>
  <si>
    <t>阿拉得尔</t>
  </si>
  <si>
    <t>昌图县第五初级中学</t>
  </si>
  <si>
    <t>美术教师</t>
  </si>
  <si>
    <t>7</t>
  </si>
  <si>
    <t>岳逸伦</t>
  </si>
  <si>
    <t>昌图县曲家店中学</t>
  </si>
  <si>
    <t>音乐教师</t>
  </si>
  <si>
    <t>8</t>
  </si>
  <si>
    <t>李志茹</t>
  </si>
  <si>
    <t>语文教师</t>
  </si>
  <si>
    <t>9</t>
  </si>
  <si>
    <t>王石</t>
  </si>
  <si>
    <t>10</t>
  </si>
  <si>
    <t>潘蕊</t>
  </si>
  <si>
    <t>11</t>
  </si>
  <si>
    <t>纪晶晶</t>
  </si>
  <si>
    <t>昌图县傅家中学</t>
  </si>
  <si>
    <t>12</t>
  </si>
  <si>
    <t>崔雪</t>
  </si>
  <si>
    <t>13</t>
  </si>
  <si>
    <t>乔琰</t>
  </si>
  <si>
    <t>14</t>
  </si>
  <si>
    <t>李玉琢</t>
  </si>
  <si>
    <t>历史教师</t>
  </si>
  <si>
    <t>15</t>
  </si>
  <si>
    <t>程聪</t>
  </si>
  <si>
    <t>物理教师</t>
  </si>
  <si>
    <t>16</t>
  </si>
  <si>
    <t>何娇娇</t>
  </si>
  <si>
    <t>17</t>
  </si>
  <si>
    <t>段炜坤</t>
  </si>
  <si>
    <t>数学教师</t>
  </si>
  <si>
    <t>18</t>
  </si>
  <si>
    <t>倪莹</t>
  </si>
  <si>
    <t>19</t>
  </si>
  <si>
    <t>陈端</t>
  </si>
  <si>
    <t>英语教师</t>
  </si>
  <si>
    <t>20</t>
  </si>
  <si>
    <t>李聪聪</t>
  </si>
  <si>
    <t>21</t>
  </si>
  <si>
    <t>闫欢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</si>
</sst>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20" borderId="7" applyNumberFormat="false" applyAlignment="false" applyProtection="false">
      <alignment vertical="center"/>
    </xf>
    <xf numFmtId="0" fontId="17" fillId="16" borderId="5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/>
    </xf>
    <xf numFmtId="176" fontId="5" fillId="0" borderId="0" xfId="0" applyNumberFormat="true" applyFont="true" applyFill="true" applyBorder="true" applyAlignment="true">
      <alignment vertical="center" wrapText="true"/>
    </xf>
    <xf numFmtId="0" fontId="5" fillId="0" borderId="0" xfId="0" applyNumberFormat="true" applyFont="true" applyFill="true" applyBorder="true" applyAlignment="true">
      <alignment vertical="center" wrapText="true"/>
    </xf>
    <xf numFmtId="176" fontId="5" fillId="0" borderId="0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P11" sqref="P11"/>
    </sheetView>
  </sheetViews>
  <sheetFormatPr defaultColWidth="9" defaultRowHeight="13.5"/>
  <cols>
    <col min="1" max="1" width="5.25" customWidth="true"/>
    <col min="2" max="2" width="9.125" customWidth="true"/>
    <col min="3" max="3" width="19.6666666666667" style="1" customWidth="true"/>
    <col min="4" max="4" width="17.625" style="1" customWidth="true"/>
    <col min="5" max="5" width="10" customWidth="true"/>
    <col min="6" max="6" width="9" style="2"/>
    <col min="8" max="9" width="9" style="2"/>
    <col min="10" max="10" width="5.625" customWidth="true"/>
  </cols>
  <sheetData>
    <row r="1" ht="21" spans="1:12">
      <c r="A1" s="3" t="s">
        <v>0</v>
      </c>
      <c r="B1" s="3"/>
      <c r="C1" s="3"/>
      <c r="D1" s="3"/>
      <c r="E1" s="3"/>
      <c r="F1" s="9"/>
      <c r="G1" s="3"/>
      <c r="H1" s="9"/>
      <c r="I1" s="9"/>
      <c r="J1" s="3"/>
      <c r="K1" s="3"/>
      <c r="L1" s="3"/>
    </row>
    <row r="2" spans="1:11">
      <c r="A2" s="4"/>
      <c r="B2" s="4"/>
      <c r="C2" s="4"/>
      <c r="D2" s="4"/>
      <c r="E2" s="10"/>
      <c r="F2" s="11"/>
      <c r="G2" s="12"/>
      <c r="H2" s="13"/>
      <c r="I2" s="13"/>
      <c r="J2" s="19"/>
      <c r="K2" s="20"/>
    </row>
    <row r="3" ht="16" customHeight="true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4" t="s">
        <v>6</v>
      </c>
      <c r="G3" s="5" t="s">
        <v>7</v>
      </c>
      <c r="H3" s="14" t="s">
        <v>8</v>
      </c>
      <c r="I3" s="14" t="s">
        <v>9</v>
      </c>
      <c r="J3" s="5" t="s">
        <v>10</v>
      </c>
      <c r="K3" s="5" t="s">
        <v>11</v>
      </c>
      <c r="L3" s="5" t="s">
        <v>12</v>
      </c>
    </row>
    <row r="4" spans="1:12">
      <c r="A4" s="6" t="s">
        <v>13</v>
      </c>
      <c r="B4" s="7" t="s">
        <v>14</v>
      </c>
      <c r="C4" s="7" t="s">
        <v>15</v>
      </c>
      <c r="D4" s="7" t="s">
        <v>16</v>
      </c>
      <c r="E4" s="15">
        <v>81.95</v>
      </c>
      <c r="F4" s="16">
        <f t="shared" ref="F4:F24" si="0">E4*40%</f>
        <v>32.78</v>
      </c>
      <c r="G4" s="17">
        <v>81.24</v>
      </c>
      <c r="H4" s="18">
        <f t="shared" ref="H4:H24" si="1">G4*60%</f>
        <v>48.744</v>
      </c>
      <c r="I4" s="18">
        <f t="shared" ref="I4:I24" si="2">F4+H4</f>
        <v>81.524</v>
      </c>
      <c r="J4" s="17">
        <v>1</v>
      </c>
      <c r="K4" s="6" t="s">
        <v>17</v>
      </c>
      <c r="L4" s="6" t="s">
        <v>17</v>
      </c>
    </row>
    <row r="5" spans="1:12">
      <c r="A5" s="6" t="s">
        <v>18</v>
      </c>
      <c r="B5" s="7" t="s">
        <v>19</v>
      </c>
      <c r="C5" s="7" t="s">
        <v>15</v>
      </c>
      <c r="D5" s="7" t="s">
        <v>16</v>
      </c>
      <c r="E5" s="15">
        <v>76.17</v>
      </c>
      <c r="F5" s="16">
        <f t="shared" si="0"/>
        <v>30.468</v>
      </c>
      <c r="G5" s="17">
        <v>81.38</v>
      </c>
      <c r="H5" s="18">
        <f t="shared" si="1"/>
        <v>48.828</v>
      </c>
      <c r="I5" s="18">
        <f t="shared" si="2"/>
        <v>79.296</v>
      </c>
      <c r="J5" s="17">
        <v>2</v>
      </c>
      <c r="K5" s="6" t="s">
        <v>17</v>
      </c>
      <c r="L5" s="6" t="s">
        <v>17</v>
      </c>
    </row>
    <row r="6" spans="1:12">
      <c r="A6" s="6" t="s">
        <v>20</v>
      </c>
      <c r="B6" s="8" t="s">
        <v>21</v>
      </c>
      <c r="C6" s="8" t="s">
        <v>22</v>
      </c>
      <c r="D6" s="8" t="s">
        <v>16</v>
      </c>
      <c r="E6" s="15">
        <v>56.97</v>
      </c>
      <c r="F6" s="16">
        <f t="shared" si="0"/>
        <v>22.788</v>
      </c>
      <c r="G6" s="17">
        <v>85.14</v>
      </c>
      <c r="H6" s="18">
        <f t="shared" si="1"/>
        <v>51.084</v>
      </c>
      <c r="I6" s="18">
        <f t="shared" si="2"/>
        <v>73.872</v>
      </c>
      <c r="J6" s="17">
        <v>1</v>
      </c>
      <c r="K6" s="6" t="s">
        <v>17</v>
      </c>
      <c r="L6" s="6" t="s">
        <v>17</v>
      </c>
    </row>
    <row r="7" spans="1:12">
      <c r="A7" s="6" t="s">
        <v>23</v>
      </c>
      <c r="B7" s="8" t="s">
        <v>24</v>
      </c>
      <c r="C7" s="8" t="s">
        <v>25</v>
      </c>
      <c r="D7" s="8" t="s">
        <v>16</v>
      </c>
      <c r="E7" s="15">
        <v>74.46</v>
      </c>
      <c r="F7" s="16">
        <f t="shared" si="0"/>
        <v>29.784</v>
      </c>
      <c r="G7" s="17">
        <v>83.82</v>
      </c>
      <c r="H7" s="18">
        <f t="shared" si="1"/>
        <v>50.292</v>
      </c>
      <c r="I7" s="18">
        <f t="shared" si="2"/>
        <v>80.076</v>
      </c>
      <c r="J7" s="17">
        <v>1</v>
      </c>
      <c r="K7" s="6" t="s">
        <v>17</v>
      </c>
      <c r="L7" s="6" t="s">
        <v>17</v>
      </c>
    </row>
    <row r="8" spans="1:12">
      <c r="A8" s="6" t="s">
        <v>26</v>
      </c>
      <c r="B8" s="8" t="s">
        <v>27</v>
      </c>
      <c r="C8" s="8" t="s">
        <v>25</v>
      </c>
      <c r="D8" s="8" t="s">
        <v>16</v>
      </c>
      <c r="E8" s="15">
        <v>71.04</v>
      </c>
      <c r="F8" s="16">
        <f t="shared" si="0"/>
        <v>28.416</v>
      </c>
      <c r="G8" s="17">
        <v>83.94</v>
      </c>
      <c r="H8" s="18">
        <f t="shared" si="1"/>
        <v>50.364</v>
      </c>
      <c r="I8" s="18">
        <f t="shared" si="2"/>
        <v>78.78</v>
      </c>
      <c r="J8" s="17">
        <v>2</v>
      </c>
      <c r="K8" s="6" t="s">
        <v>17</v>
      </c>
      <c r="L8" s="6" t="s">
        <v>17</v>
      </c>
    </row>
    <row r="9" spans="1:12">
      <c r="A9" s="6" t="s">
        <v>28</v>
      </c>
      <c r="B9" s="7" t="s">
        <v>29</v>
      </c>
      <c r="C9" s="7" t="s">
        <v>30</v>
      </c>
      <c r="D9" s="7" t="s">
        <v>31</v>
      </c>
      <c r="E9" s="15">
        <v>65.07</v>
      </c>
      <c r="F9" s="16">
        <f t="shared" si="0"/>
        <v>26.028</v>
      </c>
      <c r="G9" s="17">
        <v>83.04</v>
      </c>
      <c r="H9" s="18">
        <f t="shared" si="1"/>
        <v>49.824</v>
      </c>
      <c r="I9" s="18">
        <f t="shared" si="2"/>
        <v>75.852</v>
      </c>
      <c r="J9" s="17">
        <v>1</v>
      </c>
      <c r="K9" s="6" t="s">
        <v>17</v>
      </c>
      <c r="L9" s="6" t="s">
        <v>17</v>
      </c>
    </row>
    <row r="10" spans="1:12">
      <c r="A10" s="6" t="s">
        <v>32</v>
      </c>
      <c r="B10" s="8" t="s">
        <v>33</v>
      </c>
      <c r="C10" s="8" t="s">
        <v>34</v>
      </c>
      <c r="D10" s="8" t="s">
        <v>35</v>
      </c>
      <c r="E10" s="15">
        <v>66.38</v>
      </c>
      <c r="F10" s="16">
        <f t="shared" si="0"/>
        <v>26.552</v>
      </c>
      <c r="G10" s="17">
        <v>88.56</v>
      </c>
      <c r="H10" s="18">
        <f t="shared" si="1"/>
        <v>53.136</v>
      </c>
      <c r="I10" s="18">
        <f t="shared" si="2"/>
        <v>79.688</v>
      </c>
      <c r="J10" s="17">
        <v>1</v>
      </c>
      <c r="K10" s="6" t="s">
        <v>17</v>
      </c>
      <c r="L10" s="6" t="s">
        <v>17</v>
      </c>
    </row>
    <row r="11" spans="1:12">
      <c r="A11" s="6" t="s">
        <v>36</v>
      </c>
      <c r="B11" s="8" t="s">
        <v>37</v>
      </c>
      <c r="C11" s="8" t="s">
        <v>22</v>
      </c>
      <c r="D11" s="8" t="s">
        <v>38</v>
      </c>
      <c r="E11" s="15">
        <v>71.84</v>
      </c>
      <c r="F11" s="16">
        <f t="shared" si="0"/>
        <v>28.736</v>
      </c>
      <c r="G11" s="17">
        <v>87.94</v>
      </c>
      <c r="H11" s="18">
        <f t="shared" si="1"/>
        <v>52.764</v>
      </c>
      <c r="I11" s="18">
        <f t="shared" si="2"/>
        <v>81.5</v>
      </c>
      <c r="J11" s="17">
        <v>1</v>
      </c>
      <c r="K11" s="6" t="s">
        <v>17</v>
      </c>
      <c r="L11" s="6" t="s">
        <v>17</v>
      </c>
    </row>
    <row r="12" spans="1:12">
      <c r="A12" s="6" t="s">
        <v>39</v>
      </c>
      <c r="B12" s="8" t="s">
        <v>40</v>
      </c>
      <c r="C12" s="8" t="s">
        <v>34</v>
      </c>
      <c r="D12" s="8" t="s">
        <v>38</v>
      </c>
      <c r="E12" s="15">
        <v>56.1</v>
      </c>
      <c r="F12" s="16">
        <f t="shared" si="0"/>
        <v>22.44</v>
      </c>
      <c r="G12" s="17">
        <v>79.14</v>
      </c>
      <c r="H12" s="18">
        <f t="shared" si="1"/>
        <v>47.484</v>
      </c>
      <c r="I12" s="18">
        <f t="shared" si="2"/>
        <v>69.924</v>
      </c>
      <c r="J12" s="17">
        <v>1</v>
      </c>
      <c r="K12" s="6" t="s">
        <v>17</v>
      </c>
      <c r="L12" s="6" t="s">
        <v>17</v>
      </c>
    </row>
    <row r="13" spans="1:12">
      <c r="A13" s="6" t="s">
        <v>41</v>
      </c>
      <c r="B13" s="8" t="s">
        <v>42</v>
      </c>
      <c r="C13" s="8" t="s">
        <v>25</v>
      </c>
      <c r="D13" s="8" t="s">
        <v>38</v>
      </c>
      <c r="E13" s="15">
        <v>60.41</v>
      </c>
      <c r="F13" s="16">
        <f t="shared" si="0"/>
        <v>24.164</v>
      </c>
      <c r="G13" s="17">
        <v>86.7</v>
      </c>
      <c r="H13" s="18">
        <f t="shared" si="1"/>
        <v>52.02</v>
      </c>
      <c r="I13" s="18">
        <f t="shared" si="2"/>
        <v>76.184</v>
      </c>
      <c r="J13" s="17">
        <v>1</v>
      </c>
      <c r="K13" s="6" t="s">
        <v>17</v>
      </c>
      <c r="L13" s="6" t="s">
        <v>17</v>
      </c>
    </row>
    <row r="14" spans="1:12">
      <c r="A14" s="6" t="s">
        <v>43</v>
      </c>
      <c r="B14" s="8" t="s">
        <v>44</v>
      </c>
      <c r="C14" s="8" t="s">
        <v>45</v>
      </c>
      <c r="D14" s="8" t="s">
        <v>38</v>
      </c>
      <c r="E14" s="15">
        <v>68.19</v>
      </c>
      <c r="F14" s="16">
        <f t="shared" si="0"/>
        <v>27.276</v>
      </c>
      <c r="G14" s="17">
        <v>82.22</v>
      </c>
      <c r="H14" s="18">
        <f t="shared" si="1"/>
        <v>49.332</v>
      </c>
      <c r="I14" s="18">
        <f t="shared" si="2"/>
        <v>76.608</v>
      </c>
      <c r="J14" s="17">
        <v>1</v>
      </c>
      <c r="K14" s="6" t="s">
        <v>17</v>
      </c>
      <c r="L14" s="6" t="s">
        <v>17</v>
      </c>
    </row>
    <row r="15" spans="1:12">
      <c r="A15" s="6" t="s">
        <v>46</v>
      </c>
      <c r="B15" s="8" t="s">
        <v>47</v>
      </c>
      <c r="C15" s="8" t="s">
        <v>45</v>
      </c>
      <c r="D15" s="8" t="s">
        <v>38</v>
      </c>
      <c r="E15" s="15">
        <v>56.46</v>
      </c>
      <c r="F15" s="16">
        <f t="shared" si="0"/>
        <v>22.584</v>
      </c>
      <c r="G15" s="17">
        <v>75.36</v>
      </c>
      <c r="H15" s="18">
        <f t="shared" si="1"/>
        <v>45.216</v>
      </c>
      <c r="I15" s="18">
        <f t="shared" si="2"/>
        <v>67.8</v>
      </c>
      <c r="J15" s="17">
        <v>2</v>
      </c>
      <c r="K15" s="6" t="s">
        <v>17</v>
      </c>
      <c r="L15" s="6" t="s">
        <v>17</v>
      </c>
    </row>
    <row r="16" spans="1:12">
      <c r="A16" s="6" t="s">
        <v>48</v>
      </c>
      <c r="B16" s="7" t="s">
        <v>49</v>
      </c>
      <c r="C16" s="7" t="s">
        <v>30</v>
      </c>
      <c r="D16" s="7" t="s">
        <v>38</v>
      </c>
      <c r="E16" s="15">
        <v>50.17</v>
      </c>
      <c r="F16" s="16">
        <f t="shared" si="0"/>
        <v>20.068</v>
      </c>
      <c r="G16" s="17">
        <v>72.6</v>
      </c>
      <c r="H16" s="18">
        <f t="shared" si="1"/>
        <v>43.56</v>
      </c>
      <c r="I16" s="18">
        <f t="shared" si="2"/>
        <v>63.628</v>
      </c>
      <c r="J16" s="17">
        <v>1</v>
      </c>
      <c r="K16" s="6" t="s">
        <v>17</v>
      </c>
      <c r="L16" s="6" t="s">
        <v>17</v>
      </c>
    </row>
    <row r="17" spans="1:12">
      <c r="A17" s="6" t="s">
        <v>50</v>
      </c>
      <c r="B17" s="8" t="s">
        <v>51</v>
      </c>
      <c r="C17" s="8" t="s">
        <v>22</v>
      </c>
      <c r="D17" s="8" t="s">
        <v>52</v>
      </c>
      <c r="E17" s="15">
        <v>79.93</v>
      </c>
      <c r="F17" s="16">
        <f t="shared" si="0"/>
        <v>31.972</v>
      </c>
      <c r="G17" s="17">
        <v>84.6</v>
      </c>
      <c r="H17" s="18">
        <f t="shared" si="1"/>
        <v>50.76</v>
      </c>
      <c r="I17" s="18">
        <f t="shared" si="2"/>
        <v>82.732</v>
      </c>
      <c r="J17" s="17">
        <v>1</v>
      </c>
      <c r="K17" s="6" t="s">
        <v>17</v>
      </c>
      <c r="L17" s="6" t="s">
        <v>17</v>
      </c>
    </row>
    <row r="18" spans="1:12">
      <c r="A18" s="6" t="s">
        <v>53</v>
      </c>
      <c r="B18" s="8" t="s">
        <v>54</v>
      </c>
      <c r="C18" s="8" t="s">
        <v>25</v>
      </c>
      <c r="D18" s="8" t="s">
        <v>55</v>
      </c>
      <c r="E18" s="15">
        <v>79.13</v>
      </c>
      <c r="F18" s="16">
        <f t="shared" si="0"/>
        <v>31.652</v>
      </c>
      <c r="G18" s="17">
        <v>79.2</v>
      </c>
      <c r="H18" s="18">
        <f t="shared" si="1"/>
        <v>47.52</v>
      </c>
      <c r="I18" s="18">
        <f t="shared" si="2"/>
        <v>79.172</v>
      </c>
      <c r="J18" s="17">
        <v>1</v>
      </c>
      <c r="K18" s="6" t="s">
        <v>17</v>
      </c>
      <c r="L18" s="6" t="s">
        <v>17</v>
      </c>
    </row>
    <row r="19" spans="1:12">
      <c r="A19" s="6" t="s">
        <v>56</v>
      </c>
      <c r="B19" s="8" t="s">
        <v>57</v>
      </c>
      <c r="C19" s="8" t="s">
        <v>45</v>
      </c>
      <c r="D19" s="8" t="s">
        <v>55</v>
      </c>
      <c r="E19" s="15">
        <v>69.37</v>
      </c>
      <c r="F19" s="16">
        <f t="shared" si="0"/>
        <v>27.748</v>
      </c>
      <c r="G19" s="17">
        <v>82.6</v>
      </c>
      <c r="H19" s="18">
        <f t="shared" si="1"/>
        <v>49.56</v>
      </c>
      <c r="I19" s="18">
        <f t="shared" si="2"/>
        <v>77.308</v>
      </c>
      <c r="J19" s="17">
        <v>1</v>
      </c>
      <c r="K19" s="6" t="s">
        <v>17</v>
      </c>
      <c r="L19" s="6" t="s">
        <v>17</v>
      </c>
    </row>
    <row r="20" spans="1:12">
      <c r="A20" s="6" t="s">
        <v>58</v>
      </c>
      <c r="B20" s="8" t="s">
        <v>59</v>
      </c>
      <c r="C20" s="8" t="s">
        <v>45</v>
      </c>
      <c r="D20" s="8" t="s">
        <v>60</v>
      </c>
      <c r="E20" s="15">
        <v>63.38</v>
      </c>
      <c r="F20" s="16">
        <f t="shared" si="0"/>
        <v>25.352</v>
      </c>
      <c r="G20" s="17">
        <v>82.34</v>
      </c>
      <c r="H20" s="18">
        <f t="shared" si="1"/>
        <v>49.404</v>
      </c>
      <c r="I20" s="18">
        <f t="shared" si="2"/>
        <v>74.756</v>
      </c>
      <c r="J20" s="17">
        <v>1</v>
      </c>
      <c r="K20" s="6" t="s">
        <v>17</v>
      </c>
      <c r="L20" s="6" t="s">
        <v>17</v>
      </c>
    </row>
    <row r="21" spans="1:12">
      <c r="A21" s="6" t="s">
        <v>61</v>
      </c>
      <c r="B21" s="8" t="s">
        <v>62</v>
      </c>
      <c r="C21" s="8" t="s">
        <v>34</v>
      </c>
      <c r="D21" s="8" t="s">
        <v>60</v>
      </c>
      <c r="E21" s="15">
        <v>52.96</v>
      </c>
      <c r="F21" s="16">
        <f t="shared" si="0"/>
        <v>21.184</v>
      </c>
      <c r="G21" s="17">
        <v>81.32</v>
      </c>
      <c r="H21" s="18">
        <f t="shared" si="1"/>
        <v>48.792</v>
      </c>
      <c r="I21" s="18">
        <f t="shared" si="2"/>
        <v>69.976</v>
      </c>
      <c r="J21" s="17">
        <v>1</v>
      </c>
      <c r="K21" s="6" t="s">
        <v>17</v>
      </c>
      <c r="L21" s="6" t="s">
        <v>17</v>
      </c>
    </row>
    <row r="22" spans="1:12">
      <c r="A22" s="6" t="s">
        <v>63</v>
      </c>
      <c r="B22" s="7" t="s">
        <v>64</v>
      </c>
      <c r="C22" s="7" t="s">
        <v>15</v>
      </c>
      <c r="D22" s="7" t="s">
        <v>65</v>
      </c>
      <c r="E22" s="15">
        <v>77.12</v>
      </c>
      <c r="F22" s="16">
        <f t="shared" si="0"/>
        <v>30.848</v>
      </c>
      <c r="G22" s="17">
        <v>87.2</v>
      </c>
      <c r="H22" s="18">
        <f t="shared" si="1"/>
        <v>52.32</v>
      </c>
      <c r="I22" s="18">
        <f t="shared" si="2"/>
        <v>83.168</v>
      </c>
      <c r="J22" s="17">
        <v>1</v>
      </c>
      <c r="K22" s="6" t="s">
        <v>17</v>
      </c>
      <c r="L22" s="6" t="s">
        <v>17</v>
      </c>
    </row>
    <row r="23" spans="1:12">
      <c r="A23" s="6" t="s">
        <v>66</v>
      </c>
      <c r="B23" s="7" t="s">
        <v>67</v>
      </c>
      <c r="C23" s="7" t="s">
        <v>15</v>
      </c>
      <c r="D23" s="7" t="s">
        <v>65</v>
      </c>
      <c r="E23" s="15">
        <v>81.27</v>
      </c>
      <c r="F23" s="16">
        <f t="shared" si="0"/>
        <v>32.508</v>
      </c>
      <c r="G23" s="17">
        <v>84.06</v>
      </c>
      <c r="H23" s="18">
        <f t="shared" si="1"/>
        <v>50.436</v>
      </c>
      <c r="I23" s="18">
        <f t="shared" si="2"/>
        <v>82.944</v>
      </c>
      <c r="J23" s="17">
        <v>2</v>
      </c>
      <c r="K23" s="6" t="s">
        <v>17</v>
      </c>
      <c r="L23" s="6" t="s">
        <v>17</v>
      </c>
    </row>
    <row r="24" spans="1:12">
      <c r="A24" s="6" t="s">
        <v>68</v>
      </c>
      <c r="B24" s="8" t="s">
        <v>69</v>
      </c>
      <c r="C24" s="8" t="s">
        <v>34</v>
      </c>
      <c r="D24" s="8" t="s">
        <v>65</v>
      </c>
      <c r="E24" s="15">
        <v>78.77</v>
      </c>
      <c r="F24" s="16">
        <f t="shared" si="0"/>
        <v>31.508</v>
      </c>
      <c r="G24" s="17">
        <v>85.4</v>
      </c>
      <c r="H24" s="18">
        <f t="shared" si="1"/>
        <v>51.24</v>
      </c>
      <c r="I24" s="18">
        <f t="shared" si="2"/>
        <v>82.748</v>
      </c>
      <c r="J24" s="17">
        <v>1</v>
      </c>
      <c r="K24" s="6" t="s">
        <v>17</v>
      </c>
      <c r="L24" s="6" t="s">
        <v>17</v>
      </c>
    </row>
  </sheetData>
  <sortState ref="A5:L55">
    <sortCondition ref="A5:A55"/>
  </sortState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带排名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2020-11-12T06:10:00Z</dcterms:created>
  <dcterms:modified xsi:type="dcterms:W3CDTF">2021-10-13T15:46:48Z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7886A59B5F5E4E979F0281118F135BFD</vt:lpwstr>
  </property>
</Properties>
</file>