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带排名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<sst xmlns="http://schemas.openxmlformats.org/spreadsheetml/2006/main" count="274" uniqueCount="103">
  <si>
    <t>铁岭市教育局直属学校教师岗位拟聘人员名单</t>
  </si>
  <si>
    <t>序号</t>
  </si>
  <si>
    <t>姓名</t>
  </si>
  <si>
    <t>单位</t>
  </si>
  <si>
    <t>岗位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</si>
  <si>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</si>
  <si>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</si>
  <si>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</si>
  <si>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</si>
  <si>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</si>
  <si>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</si>
  <si>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</si>
  <si>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</si>
  <si>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刘慧明</t>
  </si>
  <si>
    <t>铁岭师范高等专科学校</t>
  </si>
  <si>
    <t>思想政治教育教师</t>
  </si>
  <si>
    <t>合格</t>
  </si>
  <si>
    <t>辛    宇</t>
  </si>
  <si>
    <t>3</t>
  </si>
  <si>
    <t>孙壬鹏</t>
  </si>
  <si>
    <t>杨    薇</t>
  </si>
  <si>
    <t>计算机教师</t>
  </si>
  <si>
    <t>盖    阳</t>
  </si>
  <si>
    <t>铁岭开放大学</t>
  </si>
  <si>
    <t>语文教师</t>
  </si>
  <si>
    <t>许    鹏</t>
  </si>
  <si>
    <t>数学教师</t>
  </si>
  <si>
    <t>李    硕</t>
  </si>
  <si>
    <t>陈虹初</t>
  </si>
  <si>
    <t>会计教师</t>
  </si>
  <si>
    <t>徐    影</t>
  </si>
  <si>
    <t>铁岭市信息工程学校</t>
  </si>
  <si>
    <t>学前教育教师</t>
  </si>
  <si>
    <t>赵健丞</t>
  </si>
  <si>
    <t>数控技术教师</t>
  </si>
  <si>
    <t>胡    亮</t>
  </si>
  <si>
    <t>汽车运用与维修教师</t>
  </si>
  <si>
    <t>赵    傲</t>
  </si>
  <si>
    <t>计算机网络技术教师</t>
  </si>
  <si>
    <t>王鹤锦</t>
  </si>
  <si>
    <t>会计事务教师</t>
  </si>
  <si>
    <t>王馨尉</t>
  </si>
  <si>
    <t>铁岭市高级中学</t>
  </si>
  <si>
    <t>美术教师</t>
  </si>
  <si>
    <t>白雅琳</t>
  </si>
  <si>
    <t>铁岭市第二高级中学</t>
  </si>
  <si>
    <t>邓雅馨</t>
  </si>
  <si>
    <t>英语教师</t>
  </si>
  <si>
    <t>纪乃琦</t>
  </si>
  <si>
    <t>郭    萍</t>
  </si>
  <si>
    <t>铁岭市第四高级中学</t>
  </si>
  <si>
    <t>体育教师</t>
  </si>
  <si>
    <t>张肖阳</t>
  </si>
  <si>
    <t>铁岭市朝鲜族高级中学</t>
  </si>
  <si>
    <t>物理教师</t>
  </si>
  <si>
    <t>王何泽</t>
  </si>
  <si>
    <t>历史教师</t>
  </si>
  <si>
    <t>王心仪</t>
  </si>
  <si>
    <t>铁岭市第一中学</t>
  </si>
  <si>
    <t>音乐教师</t>
  </si>
  <si>
    <t>韩    猛</t>
  </si>
  <si>
    <t>乔艳玉</t>
  </si>
  <si>
    <t>生物教师</t>
  </si>
  <si>
    <t>郝   哲</t>
  </si>
  <si>
    <t>刘    爽</t>
  </si>
  <si>
    <t>道德与法治教师</t>
  </si>
  <si>
    <t>胡    晶</t>
  </si>
  <si>
    <t>铁岭市第二中学</t>
  </si>
  <si>
    <t>杨    峥</t>
  </si>
  <si>
    <t>宋相稹</t>
  </si>
  <si>
    <t>唐    明</t>
  </si>
  <si>
    <t>铁岭市第三中学</t>
  </si>
  <si>
    <t>闫耀方</t>
  </si>
  <si>
    <t>吴    芮</t>
  </si>
  <si>
    <t>李梦琦</t>
  </si>
  <si>
    <t>董    岩</t>
  </si>
  <si>
    <t>地理教师</t>
  </si>
  <si>
    <t>毛乙棋</t>
  </si>
  <si>
    <t>铁岭市第四中学</t>
  </si>
  <si>
    <t>王    楠</t>
  </si>
  <si>
    <t>杨    芳</t>
  </si>
  <si>
    <t>王美懿</t>
  </si>
  <si>
    <t>李佳霖</t>
  </si>
  <si>
    <t>铁岭市第五中学</t>
  </si>
  <si>
    <t>李志平</t>
  </si>
  <si>
    <t>于    淼</t>
  </si>
  <si>
    <t>王    爽</t>
  </si>
  <si>
    <t>马思曼</t>
  </si>
  <si>
    <t>崔芊漪</t>
  </si>
  <si>
    <t>铁岭市第六中学</t>
  </si>
  <si>
    <t>崔宇桐</t>
  </si>
  <si>
    <t>刘    博</t>
  </si>
  <si>
    <t>张    双</t>
  </si>
  <si>
    <t>陈    烨</t>
  </si>
  <si>
    <t>铁岭市第七初级中学</t>
  </si>
  <si>
    <t>张    蕾</t>
  </si>
  <si>
    <t>周龙鹏</t>
  </si>
  <si>
    <t>铁岭市第八中学</t>
  </si>
  <si>
    <t>张宗涛</t>
  </si>
  <si>
    <t>贾丽红</t>
  </si>
  <si>
    <t>肖    艺</t>
  </si>
  <si>
    <t>铁岭市实验学校</t>
  </si>
  <si>
    <t>小学美术教师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</si>
</sst>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8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9" fillId="18" borderId="8" applyNumberFormat="false" applyAlignment="false" applyProtection="false">
      <alignment vertical="center"/>
    </xf>
    <xf numFmtId="0" fontId="12" fillId="9" borderId="3" applyNumberFormat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0" fillId="17" borderId="7" applyNumberFormat="false" applyFont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4" fillId="18" borderId="9" applyNumberFormat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21" fillId="24" borderId="9" applyNumberFormat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0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/>
    </xf>
    <xf numFmtId="176" fontId="5" fillId="0" borderId="0" xfId="0" applyNumberFormat="true" applyFont="true" applyFill="true" applyBorder="true" applyAlignment="true">
      <alignment vertical="center" wrapText="true"/>
    </xf>
    <xf numFmtId="0" fontId="5" fillId="0" borderId="0" xfId="0" applyNumberFormat="true" applyFont="true" applyFill="true" applyBorder="true" applyAlignment="true">
      <alignment vertical="center" wrapText="true"/>
    </xf>
    <xf numFmtId="176" fontId="5" fillId="0" borderId="0" xfId="0" applyNumberFormat="true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/>
    </xf>
    <xf numFmtId="176" fontId="0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0" fillId="0" borderId="1" xfId="0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"/>
  <sheetViews>
    <sheetView tabSelected="1" workbookViewId="0">
      <selection activeCell="P32" sqref="P32"/>
    </sheetView>
  </sheetViews>
  <sheetFormatPr defaultColWidth="9" defaultRowHeight="13.5"/>
  <cols>
    <col min="1" max="1" width="5.25" customWidth="true"/>
    <col min="2" max="2" width="9.125" customWidth="true"/>
    <col min="3" max="3" width="19.6666666666667" customWidth="true"/>
    <col min="4" max="4" width="17.625" customWidth="true"/>
    <col min="5" max="5" width="10" customWidth="true"/>
    <col min="6" max="6" width="9" style="1"/>
    <col min="8" max="9" width="9" style="1"/>
    <col min="10" max="10" width="5.625" customWidth="true"/>
  </cols>
  <sheetData>
    <row r="1" ht="21" spans="1:12">
      <c r="A1" s="2" t="s">
        <v>0</v>
      </c>
      <c r="B1" s="2"/>
      <c r="C1" s="2"/>
      <c r="D1" s="2"/>
      <c r="E1" s="2"/>
      <c r="F1" s="7"/>
      <c r="G1" s="2"/>
      <c r="H1" s="7"/>
      <c r="I1" s="7"/>
      <c r="J1" s="2"/>
      <c r="K1" s="2"/>
      <c r="L1" s="2"/>
    </row>
    <row r="2" spans="1:11">
      <c r="A2" s="3"/>
      <c r="B2" s="3"/>
      <c r="C2" s="3"/>
      <c r="D2" s="3"/>
      <c r="E2" s="8"/>
      <c r="F2" s="9"/>
      <c r="G2" s="10"/>
      <c r="H2" s="11"/>
      <c r="I2" s="11"/>
      <c r="J2" s="15"/>
      <c r="K2" s="16"/>
    </row>
    <row r="3" ht="16" customHeight="true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12" t="s">
        <v>6</v>
      </c>
      <c r="G3" s="4" t="s">
        <v>7</v>
      </c>
      <c r="H3" s="12" t="s">
        <v>8</v>
      </c>
      <c r="I3" s="12" t="s">
        <v>9</v>
      </c>
      <c r="J3" s="4" t="s">
        <v>10</v>
      </c>
      <c r="K3" s="4" t="s">
        <v>11</v>
      </c>
      <c r="L3" s="4" t="s">
        <v>12</v>
      </c>
    </row>
    <row r="4" spans="1:12">
      <c r="A4" s="5">
        <v>1</v>
      </c>
      <c r="B4" s="5" t="s">
        <v>13</v>
      </c>
      <c r="C4" s="5" t="s">
        <v>14</v>
      </c>
      <c r="D4" s="5" t="s">
        <v>15</v>
      </c>
      <c r="E4" s="13">
        <v>73.98</v>
      </c>
      <c r="F4" s="13">
        <f t="shared" ref="F4:F55" si="0">E4*40%</f>
        <v>29.592</v>
      </c>
      <c r="G4" s="5">
        <v>84.4</v>
      </c>
      <c r="H4" s="13">
        <f t="shared" ref="H4:H55" si="1">G4*60%</f>
        <v>50.64</v>
      </c>
      <c r="I4" s="13">
        <f t="shared" ref="I4:I55" si="2">F4+H4</f>
        <v>80.232</v>
      </c>
      <c r="J4" s="5">
        <v>1</v>
      </c>
      <c r="K4" s="5" t="s">
        <v>16</v>
      </c>
      <c r="L4" s="5" t="s">
        <v>16</v>
      </c>
    </row>
    <row r="5" spans="1:12">
      <c r="A5" s="5">
        <v>2</v>
      </c>
      <c r="B5" s="5" t="s">
        <v>17</v>
      </c>
      <c r="C5" s="5" t="s">
        <v>14</v>
      </c>
      <c r="D5" s="5" t="s">
        <v>15</v>
      </c>
      <c r="E5" s="13">
        <v>72.67</v>
      </c>
      <c r="F5" s="13">
        <f t="shared" si="0"/>
        <v>29.068</v>
      </c>
      <c r="G5" s="5">
        <v>83.8</v>
      </c>
      <c r="H5" s="13">
        <f t="shared" si="1"/>
        <v>50.28</v>
      </c>
      <c r="I5" s="13">
        <f t="shared" si="2"/>
        <v>79.348</v>
      </c>
      <c r="J5" s="5">
        <v>2</v>
      </c>
      <c r="K5" s="5" t="s">
        <v>16</v>
      </c>
      <c r="L5" s="5" t="s">
        <v>16</v>
      </c>
    </row>
    <row r="6" spans="1:12">
      <c r="A6" s="5" t="s">
        <v>18</v>
      </c>
      <c r="B6" s="5" t="s">
        <v>19</v>
      </c>
      <c r="C6" s="5" t="s">
        <v>14</v>
      </c>
      <c r="D6" s="5" t="s">
        <v>15</v>
      </c>
      <c r="E6" s="13">
        <v>60.29</v>
      </c>
      <c r="F6" s="13">
        <f t="shared" si="0"/>
        <v>24.116</v>
      </c>
      <c r="G6" s="5">
        <v>84.4</v>
      </c>
      <c r="H6" s="13">
        <f t="shared" si="1"/>
        <v>50.64</v>
      </c>
      <c r="I6" s="13">
        <f t="shared" si="2"/>
        <v>74.756</v>
      </c>
      <c r="J6" s="5">
        <v>3</v>
      </c>
      <c r="K6" s="5" t="s">
        <v>16</v>
      </c>
      <c r="L6" s="5" t="s">
        <v>16</v>
      </c>
    </row>
    <row r="7" spans="1:12">
      <c r="A7" s="5">
        <v>4</v>
      </c>
      <c r="B7" s="5" t="s">
        <v>20</v>
      </c>
      <c r="C7" s="5" t="s">
        <v>14</v>
      </c>
      <c r="D7" s="5" t="s">
        <v>21</v>
      </c>
      <c r="E7" s="13">
        <v>69.19</v>
      </c>
      <c r="F7" s="13">
        <f t="shared" si="0"/>
        <v>27.676</v>
      </c>
      <c r="G7" s="5">
        <v>86.6</v>
      </c>
      <c r="H7" s="13">
        <f t="shared" si="1"/>
        <v>51.96</v>
      </c>
      <c r="I7" s="13">
        <f t="shared" si="2"/>
        <v>79.636</v>
      </c>
      <c r="J7" s="5">
        <v>1</v>
      </c>
      <c r="K7" s="5" t="s">
        <v>16</v>
      </c>
      <c r="L7" s="5" t="s">
        <v>16</v>
      </c>
    </row>
    <row r="8" spans="1:12">
      <c r="A8" s="5">
        <v>5</v>
      </c>
      <c r="B8" s="5" t="s">
        <v>22</v>
      </c>
      <c r="C8" s="5" t="s">
        <v>23</v>
      </c>
      <c r="D8" s="5" t="s">
        <v>24</v>
      </c>
      <c r="E8" s="13">
        <v>74</v>
      </c>
      <c r="F8" s="13">
        <f t="shared" si="0"/>
        <v>29.6</v>
      </c>
      <c r="G8" s="5">
        <v>87.8</v>
      </c>
      <c r="H8" s="13">
        <f t="shared" si="1"/>
        <v>52.68</v>
      </c>
      <c r="I8" s="13">
        <f t="shared" si="2"/>
        <v>82.28</v>
      </c>
      <c r="J8" s="5">
        <v>1</v>
      </c>
      <c r="K8" s="5" t="s">
        <v>16</v>
      </c>
      <c r="L8" s="5" t="s">
        <v>16</v>
      </c>
    </row>
    <row r="9" spans="1:12">
      <c r="A9" s="5">
        <v>6</v>
      </c>
      <c r="B9" s="5" t="s">
        <v>25</v>
      </c>
      <c r="C9" s="5" t="s">
        <v>23</v>
      </c>
      <c r="D9" s="5" t="s">
        <v>26</v>
      </c>
      <c r="E9" s="13">
        <v>54</v>
      </c>
      <c r="F9" s="13">
        <f t="shared" si="0"/>
        <v>21.6</v>
      </c>
      <c r="G9" s="5">
        <v>84.6</v>
      </c>
      <c r="H9" s="13">
        <f t="shared" si="1"/>
        <v>50.76</v>
      </c>
      <c r="I9" s="13">
        <f t="shared" si="2"/>
        <v>72.36</v>
      </c>
      <c r="J9" s="5">
        <v>1</v>
      </c>
      <c r="K9" s="5" t="s">
        <v>16</v>
      </c>
      <c r="L9" s="5" t="s">
        <v>16</v>
      </c>
    </row>
    <row r="10" spans="1:12">
      <c r="A10" s="5">
        <v>7</v>
      </c>
      <c r="B10" s="5" t="s">
        <v>27</v>
      </c>
      <c r="C10" s="5" t="s">
        <v>23</v>
      </c>
      <c r="D10" s="5" t="s">
        <v>21</v>
      </c>
      <c r="E10" s="13">
        <v>75.48</v>
      </c>
      <c r="F10" s="13">
        <f t="shared" si="0"/>
        <v>30.192</v>
      </c>
      <c r="G10" s="5">
        <v>86</v>
      </c>
      <c r="H10" s="13">
        <f t="shared" si="1"/>
        <v>51.6</v>
      </c>
      <c r="I10" s="13">
        <f t="shared" si="2"/>
        <v>81.792</v>
      </c>
      <c r="J10" s="5">
        <v>1</v>
      </c>
      <c r="K10" s="5" t="s">
        <v>16</v>
      </c>
      <c r="L10" s="5" t="s">
        <v>16</v>
      </c>
    </row>
    <row r="11" spans="1:12">
      <c r="A11" s="5">
        <v>8</v>
      </c>
      <c r="B11" s="5" t="s">
        <v>28</v>
      </c>
      <c r="C11" s="5" t="s">
        <v>23</v>
      </c>
      <c r="D11" s="5" t="s">
        <v>29</v>
      </c>
      <c r="E11" s="13">
        <v>80.95</v>
      </c>
      <c r="F11" s="13">
        <f t="shared" si="0"/>
        <v>32.38</v>
      </c>
      <c r="G11" s="5">
        <v>85</v>
      </c>
      <c r="H11" s="13">
        <f t="shared" si="1"/>
        <v>51</v>
      </c>
      <c r="I11" s="13">
        <f t="shared" si="2"/>
        <v>83.38</v>
      </c>
      <c r="J11" s="5">
        <v>1</v>
      </c>
      <c r="K11" s="5" t="s">
        <v>16</v>
      </c>
      <c r="L11" s="5" t="s">
        <v>16</v>
      </c>
    </row>
    <row r="12" spans="1:12">
      <c r="A12" s="5">
        <v>9</v>
      </c>
      <c r="B12" s="5" t="s">
        <v>30</v>
      </c>
      <c r="C12" s="5" t="s">
        <v>31</v>
      </c>
      <c r="D12" s="5" t="s">
        <v>32</v>
      </c>
      <c r="E12" s="13">
        <v>83.41</v>
      </c>
      <c r="F12" s="13">
        <f t="shared" si="0"/>
        <v>33.364</v>
      </c>
      <c r="G12" s="5">
        <v>87</v>
      </c>
      <c r="H12" s="13">
        <f t="shared" si="1"/>
        <v>52.2</v>
      </c>
      <c r="I12" s="13">
        <f t="shared" si="2"/>
        <v>85.564</v>
      </c>
      <c r="J12" s="5">
        <v>1</v>
      </c>
      <c r="K12" s="5" t="s">
        <v>16</v>
      </c>
      <c r="L12" s="5" t="s">
        <v>16</v>
      </c>
    </row>
    <row r="13" spans="1:12">
      <c r="A13" s="5">
        <v>10</v>
      </c>
      <c r="B13" s="5" t="s">
        <v>33</v>
      </c>
      <c r="C13" s="5" t="s">
        <v>31</v>
      </c>
      <c r="D13" s="5" t="s">
        <v>34</v>
      </c>
      <c r="E13" s="13">
        <v>86.08</v>
      </c>
      <c r="F13" s="13">
        <f t="shared" si="0"/>
        <v>34.432</v>
      </c>
      <c r="G13" s="5">
        <v>85.8</v>
      </c>
      <c r="H13" s="13">
        <f t="shared" si="1"/>
        <v>51.48</v>
      </c>
      <c r="I13" s="13">
        <f t="shared" si="2"/>
        <v>85.912</v>
      </c>
      <c r="J13" s="5">
        <v>1</v>
      </c>
      <c r="K13" s="5" t="s">
        <v>16</v>
      </c>
      <c r="L13" s="5" t="s">
        <v>16</v>
      </c>
    </row>
    <row r="14" spans="1:12">
      <c r="A14" s="5">
        <v>11</v>
      </c>
      <c r="B14" s="5" t="s">
        <v>35</v>
      </c>
      <c r="C14" s="5" t="s">
        <v>31</v>
      </c>
      <c r="D14" s="5" t="s">
        <v>36</v>
      </c>
      <c r="E14" s="13">
        <v>76.11</v>
      </c>
      <c r="F14" s="13">
        <f t="shared" si="0"/>
        <v>30.444</v>
      </c>
      <c r="G14" s="5">
        <v>83.4</v>
      </c>
      <c r="H14" s="13">
        <f t="shared" si="1"/>
        <v>50.04</v>
      </c>
      <c r="I14" s="13">
        <f t="shared" si="2"/>
        <v>80.484</v>
      </c>
      <c r="J14" s="5">
        <v>1</v>
      </c>
      <c r="K14" s="5" t="s">
        <v>16</v>
      </c>
      <c r="L14" s="5" t="s">
        <v>16</v>
      </c>
    </row>
    <row r="15" spans="1:12">
      <c r="A15" s="5">
        <v>12</v>
      </c>
      <c r="B15" s="5" t="s">
        <v>37</v>
      </c>
      <c r="C15" s="5" t="s">
        <v>31</v>
      </c>
      <c r="D15" s="5" t="s">
        <v>38</v>
      </c>
      <c r="E15" s="13">
        <v>73.67</v>
      </c>
      <c r="F15" s="13">
        <f t="shared" si="0"/>
        <v>29.468</v>
      </c>
      <c r="G15" s="5">
        <v>87.2</v>
      </c>
      <c r="H15" s="13">
        <f t="shared" si="1"/>
        <v>52.32</v>
      </c>
      <c r="I15" s="13">
        <f t="shared" si="2"/>
        <v>81.788</v>
      </c>
      <c r="J15" s="5">
        <v>1</v>
      </c>
      <c r="K15" s="5" t="s">
        <v>16</v>
      </c>
      <c r="L15" s="5" t="s">
        <v>16</v>
      </c>
    </row>
    <row r="16" spans="1:12">
      <c r="A16" s="5">
        <v>13</v>
      </c>
      <c r="B16" s="5" t="s">
        <v>39</v>
      </c>
      <c r="C16" s="5" t="s">
        <v>31</v>
      </c>
      <c r="D16" s="5" t="s">
        <v>40</v>
      </c>
      <c r="E16" s="13">
        <v>83.94</v>
      </c>
      <c r="F16" s="13">
        <f t="shared" si="0"/>
        <v>33.576</v>
      </c>
      <c r="G16" s="5">
        <v>88.2</v>
      </c>
      <c r="H16" s="13">
        <f t="shared" si="1"/>
        <v>52.92</v>
      </c>
      <c r="I16" s="13">
        <f t="shared" si="2"/>
        <v>86.496</v>
      </c>
      <c r="J16" s="5">
        <v>1</v>
      </c>
      <c r="K16" s="5" t="s">
        <v>16</v>
      </c>
      <c r="L16" s="5" t="s">
        <v>16</v>
      </c>
    </row>
    <row r="17" spans="1:12">
      <c r="A17" s="5">
        <v>14</v>
      </c>
      <c r="B17" s="5" t="s">
        <v>41</v>
      </c>
      <c r="C17" s="5" t="s">
        <v>42</v>
      </c>
      <c r="D17" s="5" t="s">
        <v>43</v>
      </c>
      <c r="E17" s="13">
        <v>72.19</v>
      </c>
      <c r="F17" s="13">
        <f t="shared" si="0"/>
        <v>28.876</v>
      </c>
      <c r="G17" s="5">
        <v>84.6</v>
      </c>
      <c r="H17" s="13">
        <f t="shared" si="1"/>
        <v>50.76</v>
      </c>
      <c r="I17" s="13">
        <f t="shared" si="2"/>
        <v>79.636</v>
      </c>
      <c r="J17" s="5">
        <v>1</v>
      </c>
      <c r="K17" s="5" t="s">
        <v>16</v>
      </c>
      <c r="L17" s="5" t="s">
        <v>16</v>
      </c>
    </row>
    <row r="18" spans="1:12">
      <c r="A18" s="6">
        <v>15</v>
      </c>
      <c r="B18" s="5" t="s">
        <v>44</v>
      </c>
      <c r="C18" s="5" t="s">
        <v>45</v>
      </c>
      <c r="D18" s="5" t="s">
        <v>24</v>
      </c>
      <c r="E18" s="13">
        <v>81.42</v>
      </c>
      <c r="F18" s="13">
        <f t="shared" si="0"/>
        <v>32.568</v>
      </c>
      <c r="G18" s="13">
        <v>80</v>
      </c>
      <c r="H18" s="14">
        <f t="shared" si="1"/>
        <v>48</v>
      </c>
      <c r="I18" s="14">
        <f t="shared" si="2"/>
        <v>80.568</v>
      </c>
      <c r="J18" s="6">
        <v>1</v>
      </c>
      <c r="K18" s="17" t="s">
        <v>16</v>
      </c>
      <c r="L18" s="17" t="s">
        <v>16</v>
      </c>
    </row>
    <row r="19" spans="1:12">
      <c r="A19" s="6">
        <v>16</v>
      </c>
      <c r="B19" s="5" t="s">
        <v>46</v>
      </c>
      <c r="C19" s="5" t="s">
        <v>45</v>
      </c>
      <c r="D19" s="5" t="s">
        <v>47</v>
      </c>
      <c r="E19" s="13">
        <v>84.07</v>
      </c>
      <c r="F19" s="13">
        <f t="shared" si="0"/>
        <v>33.628</v>
      </c>
      <c r="G19" s="13">
        <v>88.6</v>
      </c>
      <c r="H19" s="14">
        <f t="shared" si="1"/>
        <v>53.16</v>
      </c>
      <c r="I19" s="14">
        <f t="shared" si="2"/>
        <v>86.788</v>
      </c>
      <c r="J19" s="6">
        <v>1</v>
      </c>
      <c r="K19" s="17" t="s">
        <v>16</v>
      </c>
      <c r="L19" s="17" t="s">
        <v>16</v>
      </c>
    </row>
    <row r="20" spans="1:12">
      <c r="A20" s="6">
        <v>17</v>
      </c>
      <c r="B20" s="5" t="s">
        <v>48</v>
      </c>
      <c r="C20" s="5" t="s">
        <v>45</v>
      </c>
      <c r="D20" s="5" t="s">
        <v>26</v>
      </c>
      <c r="E20" s="13">
        <v>70.85</v>
      </c>
      <c r="F20" s="13">
        <f t="shared" si="0"/>
        <v>28.34</v>
      </c>
      <c r="G20" s="13">
        <v>89</v>
      </c>
      <c r="H20" s="14">
        <f t="shared" si="1"/>
        <v>53.4</v>
      </c>
      <c r="I20" s="14">
        <f t="shared" si="2"/>
        <v>81.74</v>
      </c>
      <c r="J20" s="6">
        <v>1</v>
      </c>
      <c r="K20" s="17" t="s">
        <v>16</v>
      </c>
      <c r="L20" s="17" t="s">
        <v>16</v>
      </c>
    </row>
    <row r="21" spans="1:12">
      <c r="A21" s="6">
        <v>18</v>
      </c>
      <c r="B21" s="5" t="s">
        <v>49</v>
      </c>
      <c r="C21" s="5" t="s">
        <v>50</v>
      </c>
      <c r="D21" s="5" t="s">
        <v>51</v>
      </c>
      <c r="E21" s="13">
        <v>69.4</v>
      </c>
      <c r="F21" s="13">
        <f t="shared" si="0"/>
        <v>27.76</v>
      </c>
      <c r="G21" s="13">
        <v>86.4</v>
      </c>
      <c r="H21" s="14">
        <f t="shared" si="1"/>
        <v>51.84</v>
      </c>
      <c r="I21" s="14">
        <f t="shared" si="2"/>
        <v>79.6</v>
      </c>
      <c r="J21" s="6">
        <v>1</v>
      </c>
      <c r="K21" s="17" t="s">
        <v>16</v>
      </c>
      <c r="L21" s="17" t="s">
        <v>16</v>
      </c>
    </row>
    <row r="22" spans="1:12">
      <c r="A22" s="6">
        <v>19</v>
      </c>
      <c r="B22" s="5" t="s">
        <v>52</v>
      </c>
      <c r="C22" s="5" t="s">
        <v>53</v>
      </c>
      <c r="D22" s="5" t="s">
        <v>54</v>
      </c>
      <c r="E22" s="13">
        <v>72.01</v>
      </c>
      <c r="F22" s="13">
        <f t="shared" si="0"/>
        <v>28.804</v>
      </c>
      <c r="G22" s="13">
        <v>87</v>
      </c>
      <c r="H22" s="14">
        <f t="shared" si="1"/>
        <v>52.2</v>
      </c>
      <c r="I22" s="14">
        <f t="shared" si="2"/>
        <v>81.004</v>
      </c>
      <c r="J22" s="6">
        <v>1</v>
      </c>
      <c r="K22" s="17" t="s">
        <v>16</v>
      </c>
      <c r="L22" s="17" t="s">
        <v>16</v>
      </c>
    </row>
    <row r="23" spans="1:12">
      <c r="A23" s="6">
        <v>20</v>
      </c>
      <c r="B23" s="5" t="s">
        <v>55</v>
      </c>
      <c r="C23" s="5" t="s">
        <v>53</v>
      </c>
      <c r="D23" s="5" t="s">
        <v>56</v>
      </c>
      <c r="E23" s="13">
        <v>61.95</v>
      </c>
      <c r="F23" s="13">
        <f t="shared" si="0"/>
        <v>24.78</v>
      </c>
      <c r="G23" s="13">
        <v>88.04</v>
      </c>
      <c r="H23" s="14">
        <f t="shared" si="1"/>
        <v>52.824</v>
      </c>
      <c r="I23" s="14">
        <f t="shared" si="2"/>
        <v>77.604</v>
      </c>
      <c r="J23" s="6">
        <v>1</v>
      </c>
      <c r="K23" s="17" t="s">
        <v>16</v>
      </c>
      <c r="L23" s="17" t="s">
        <v>16</v>
      </c>
    </row>
    <row r="24" spans="1:12">
      <c r="A24" s="6">
        <v>21</v>
      </c>
      <c r="B24" s="5" t="s">
        <v>57</v>
      </c>
      <c r="C24" s="5" t="s">
        <v>58</v>
      </c>
      <c r="D24" s="5" t="s">
        <v>59</v>
      </c>
      <c r="E24" s="13">
        <v>76.49</v>
      </c>
      <c r="F24" s="13">
        <f t="shared" si="0"/>
        <v>30.596</v>
      </c>
      <c r="G24" s="13">
        <v>85.4</v>
      </c>
      <c r="H24" s="14">
        <f t="shared" si="1"/>
        <v>51.24</v>
      </c>
      <c r="I24" s="14">
        <f t="shared" si="2"/>
        <v>81.836</v>
      </c>
      <c r="J24" s="6">
        <v>1</v>
      </c>
      <c r="K24" s="17" t="s">
        <v>16</v>
      </c>
      <c r="L24" s="17" t="s">
        <v>16</v>
      </c>
    </row>
    <row r="25" spans="1:12">
      <c r="A25" s="6">
        <v>22</v>
      </c>
      <c r="B25" s="5" t="s">
        <v>60</v>
      </c>
      <c r="C25" s="5" t="s">
        <v>58</v>
      </c>
      <c r="D25" s="5" t="s">
        <v>51</v>
      </c>
      <c r="E25" s="13">
        <v>81.62</v>
      </c>
      <c r="F25" s="13">
        <f t="shared" si="0"/>
        <v>32.648</v>
      </c>
      <c r="G25" s="13">
        <v>88.4</v>
      </c>
      <c r="H25" s="14">
        <f t="shared" si="1"/>
        <v>53.04</v>
      </c>
      <c r="I25" s="14">
        <f t="shared" si="2"/>
        <v>85.688</v>
      </c>
      <c r="J25" s="6">
        <v>1</v>
      </c>
      <c r="K25" s="17" t="s">
        <v>16</v>
      </c>
      <c r="L25" s="17" t="s">
        <v>16</v>
      </c>
    </row>
    <row r="26" spans="1:12">
      <c r="A26" s="6">
        <v>23</v>
      </c>
      <c r="B26" s="5" t="s">
        <v>61</v>
      </c>
      <c r="C26" s="5" t="s">
        <v>58</v>
      </c>
      <c r="D26" s="5" t="s">
        <v>62</v>
      </c>
      <c r="E26" s="13">
        <v>79.45</v>
      </c>
      <c r="F26" s="13">
        <f t="shared" si="0"/>
        <v>31.78</v>
      </c>
      <c r="G26" s="13">
        <v>91.2</v>
      </c>
      <c r="H26" s="14">
        <f t="shared" si="1"/>
        <v>54.72</v>
      </c>
      <c r="I26" s="14">
        <f t="shared" si="2"/>
        <v>86.5</v>
      </c>
      <c r="J26" s="6">
        <v>1</v>
      </c>
      <c r="K26" s="17" t="s">
        <v>16</v>
      </c>
      <c r="L26" s="17" t="s">
        <v>16</v>
      </c>
    </row>
    <row r="27" spans="1:12">
      <c r="A27" s="6">
        <v>24</v>
      </c>
      <c r="B27" s="5" t="s">
        <v>63</v>
      </c>
      <c r="C27" s="5" t="s">
        <v>58</v>
      </c>
      <c r="D27" s="5" t="s">
        <v>56</v>
      </c>
      <c r="E27" s="5">
        <v>53.43</v>
      </c>
      <c r="F27" s="14">
        <f t="shared" si="0"/>
        <v>21.372</v>
      </c>
      <c r="G27" s="5">
        <v>88.9</v>
      </c>
      <c r="H27" s="5">
        <f t="shared" si="1"/>
        <v>53.34</v>
      </c>
      <c r="I27" s="14">
        <f t="shared" si="2"/>
        <v>74.712</v>
      </c>
      <c r="J27" s="5">
        <v>1</v>
      </c>
      <c r="K27" s="5" t="s">
        <v>16</v>
      </c>
      <c r="L27" s="17" t="s">
        <v>16</v>
      </c>
    </row>
    <row r="28" spans="1:12">
      <c r="A28" s="5">
        <v>25</v>
      </c>
      <c r="B28" s="5" t="s">
        <v>64</v>
      </c>
      <c r="C28" s="5" t="s">
        <v>58</v>
      </c>
      <c r="D28" s="5" t="s">
        <v>65</v>
      </c>
      <c r="E28" s="13">
        <v>48.04</v>
      </c>
      <c r="F28" s="13">
        <f t="shared" si="0"/>
        <v>19.216</v>
      </c>
      <c r="G28" s="5">
        <v>86</v>
      </c>
      <c r="H28" s="13">
        <f t="shared" si="1"/>
        <v>51.6</v>
      </c>
      <c r="I28" s="13">
        <f t="shared" si="2"/>
        <v>70.816</v>
      </c>
      <c r="J28" s="5">
        <v>1</v>
      </c>
      <c r="K28" s="5" t="s">
        <v>16</v>
      </c>
      <c r="L28" s="5" t="s">
        <v>16</v>
      </c>
    </row>
    <row r="29" spans="1:12">
      <c r="A29" s="6">
        <v>26</v>
      </c>
      <c r="B29" s="5" t="s">
        <v>66</v>
      </c>
      <c r="C29" s="5" t="s">
        <v>67</v>
      </c>
      <c r="D29" s="5" t="s">
        <v>24</v>
      </c>
      <c r="E29" s="13">
        <v>80.95</v>
      </c>
      <c r="F29" s="13">
        <f t="shared" si="0"/>
        <v>32.38</v>
      </c>
      <c r="G29" s="13">
        <v>91.4</v>
      </c>
      <c r="H29" s="14">
        <f t="shared" si="1"/>
        <v>54.84</v>
      </c>
      <c r="I29" s="14">
        <f t="shared" si="2"/>
        <v>87.22</v>
      </c>
      <c r="J29" s="6">
        <v>1</v>
      </c>
      <c r="K29" s="17" t="s">
        <v>16</v>
      </c>
      <c r="L29" s="17" t="s">
        <v>16</v>
      </c>
    </row>
    <row r="30" spans="1:12">
      <c r="A30" s="5">
        <v>27</v>
      </c>
      <c r="B30" s="5" t="s">
        <v>68</v>
      </c>
      <c r="C30" s="5" t="s">
        <v>67</v>
      </c>
      <c r="D30" s="5" t="s">
        <v>24</v>
      </c>
      <c r="E30" s="13">
        <v>81.11</v>
      </c>
      <c r="F30" s="13">
        <f t="shared" si="0"/>
        <v>32.444</v>
      </c>
      <c r="G30" s="5">
        <v>91</v>
      </c>
      <c r="H30" s="13">
        <f t="shared" si="1"/>
        <v>54.6</v>
      </c>
      <c r="I30" s="13">
        <f t="shared" si="2"/>
        <v>87.044</v>
      </c>
      <c r="J30" s="5">
        <v>2</v>
      </c>
      <c r="K30" s="5" t="s">
        <v>16</v>
      </c>
      <c r="L30" s="5" t="s">
        <v>16</v>
      </c>
    </row>
    <row r="31" spans="1:12">
      <c r="A31" s="5">
        <v>28</v>
      </c>
      <c r="B31" s="5" t="s">
        <v>69</v>
      </c>
      <c r="C31" s="5" t="s">
        <v>67</v>
      </c>
      <c r="D31" s="5" t="s">
        <v>65</v>
      </c>
      <c r="E31" s="13">
        <v>69.54</v>
      </c>
      <c r="F31" s="13">
        <f t="shared" si="0"/>
        <v>27.816</v>
      </c>
      <c r="G31" s="5">
        <v>85</v>
      </c>
      <c r="H31" s="13">
        <f t="shared" si="1"/>
        <v>51</v>
      </c>
      <c r="I31" s="13">
        <f t="shared" si="2"/>
        <v>78.816</v>
      </c>
      <c r="J31" s="5">
        <v>1</v>
      </c>
      <c r="K31" s="5" t="s">
        <v>16</v>
      </c>
      <c r="L31" s="5" t="s">
        <v>16</v>
      </c>
    </row>
    <row r="32" spans="1:12">
      <c r="A32" s="5">
        <v>29</v>
      </c>
      <c r="B32" s="5" t="s">
        <v>70</v>
      </c>
      <c r="C32" s="5" t="s">
        <v>71</v>
      </c>
      <c r="D32" s="5" t="s">
        <v>54</v>
      </c>
      <c r="E32" s="13">
        <v>73.49</v>
      </c>
      <c r="F32" s="13">
        <f t="shared" si="0"/>
        <v>29.396</v>
      </c>
      <c r="G32" s="5">
        <v>86.8</v>
      </c>
      <c r="H32" s="13">
        <f t="shared" si="1"/>
        <v>52.08</v>
      </c>
      <c r="I32" s="13">
        <f t="shared" si="2"/>
        <v>81.476</v>
      </c>
      <c r="J32" s="5">
        <v>1</v>
      </c>
      <c r="K32" s="5" t="s">
        <v>16</v>
      </c>
      <c r="L32" s="5" t="s">
        <v>16</v>
      </c>
    </row>
    <row r="33" spans="1:12">
      <c r="A33" s="5">
        <v>30</v>
      </c>
      <c r="B33" s="5" t="s">
        <v>72</v>
      </c>
      <c r="C33" s="5" t="s">
        <v>71</v>
      </c>
      <c r="D33" s="5" t="s">
        <v>26</v>
      </c>
      <c r="E33" s="13">
        <v>89.58</v>
      </c>
      <c r="F33" s="13">
        <f t="shared" si="0"/>
        <v>35.832</v>
      </c>
      <c r="G33" s="5">
        <v>87.8</v>
      </c>
      <c r="H33" s="13">
        <f t="shared" si="1"/>
        <v>52.68</v>
      </c>
      <c r="I33" s="13">
        <f t="shared" si="2"/>
        <v>88.512</v>
      </c>
      <c r="J33" s="5">
        <v>1</v>
      </c>
      <c r="K33" s="5" t="s">
        <v>16</v>
      </c>
      <c r="L33" s="5" t="s">
        <v>16</v>
      </c>
    </row>
    <row r="34" spans="1:12">
      <c r="A34" s="5">
        <v>31</v>
      </c>
      <c r="B34" s="5" t="s">
        <v>73</v>
      </c>
      <c r="C34" s="5" t="s">
        <v>71</v>
      </c>
      <c r="D34" s="5" t="s">
        <v>26</v>
      </c>
      <c r="E34" s="13">
        <v>76.46</v>
      </c>
      <c r="F34" s="13">
        <f t="shared" si="0"/>
        <v>30.584</v>
      </c>
      <c r="G34" s="5">
        <v>92.2</v>
      </c>
      <c r="H34" s="13">
        <f t="shared" si="1"/>
        <v>55.32</v>
      </c>
      <c r="I34" s="13">
        <f t="shared" si="2"/>
        <v>85.904</v>
      </c>
      <c r="J34" s="5">
        <v>2</v>
      </c>
      <c r="K34" s="5" t="s">
        <v>16</v>
      </c>
      <c r="L34" s="5" t="s">
        <v>16</v>
      </c>
    </row>
    <row r="35" spans="1:12">
      <c r="A35" s="5">
        <v>32</v>
      </c>
      <c r="B35" s="5" t="s">
        <v>74</v>
      </c>
      <c r="C35" s="5" t="s">
        <v>71</v>
      </c>
      <c r="D35" s="5" t="s">
        <v>56</v>
      </c>
      <c r="E35" s="13">
        <v>72.34</v>
      </c>
      <c r="F35" s="13">
        <f t="shared" si="0"/>
        <v>28.936</v>
      </c>
      <c r="G35" s="5">
        <v>86.06</v>
      </c>
      <c r="H35" s="13">
        <f t="shared" si="1"/>
        <v>51.636</v>
      </c>
      <c r="I35" s="13">
        <f t="shared" si="2"/>
        <v>80.572</v>
      </c>
      <c r="J35" s="5">
        <v>1</v>
      </c>
      <c r="K35" s="5" t="s">
        <v>16</v>
      </c>
      <c r="L35" s="5" t="s">
        <v>16</v>
      </c>
    </row>
    <row r="36" spans="1:12">
      <c r="A36" s="5">
        <v>33</v>
      </c>
      <c r="B36" s="5" t="s">
        <v>75</v>
      </c>
      <c r="C36" s="5" t="s">
        <v>71</v>
      </c>
      <c r="D36" s="5" t="s">
        <v>76</v>
      </c>
      <c r="E36" s="13">
        <v>70.38</v>
      </c>
      <c r="F36" s="13">
        <f t="shared" si="0"/>
        <v>28.152</v>
      </c>
      <c r="G36" s="5">
        <v>87.26</v>
      </c>
      <c r="H36" s="13">
        <f t="shared" si="1"/>
        <v>52.356</v>
      </c>
      <c r="I36" s="13">
        <f t="shared" si="2"/>
        <v>80.508</v>
      </c>
      <c r="J36" s="5">
        <v>1</v>
      </c>
      <c r="K36" s="5" t="s">
        <v>16</v>
      </c>
      <c r="L36" s="5" t="s">
        <v>16</v>
      </c>
    </row>
    <row r="37" spans="1:12">
      <c r="A37" s="5">
        <v>34</v>
      </c>
      <c r="B37" s="5" t="s">
        <v>77</v>
      </c>
      <c r="C37" s="5" t="s">
        <v>78</v>
      </c>
      <c r="D37" s="5" t="s">
        <v>24</v>
      </c>
      <c r="E37" s="13">
        <v>71.72</v>
      </c>
      <c r="F37" s="13">
        <f t="shared" si="0"/>
        <v>28.688</v>
      </c>
      <c r="G37" s="5">
        <v>89.2</v>
      </c>
      <c r="H37" s="13">
        <f t="shared" si="1"/>
        <v>53.52</v>
      </c>
      <c r="I37" s="13">
        <f t="shared" si="2"/>
        <v>82.208</v>
      </c>
      <c r="J37" s="5">
        <v>1</v>
      </c>
      <c r="K37" s="5" t="s">
        <v>16</v>
      </c>
      <c r="L37" s="5" t="s">
        <v>16</v>
      </c>
    </row>
    <row r="38" spans="1:12">
      <c r="A38" s="5">
        <v>35</v>
      </c>
      <c r="B38" s="5" t="s">
        <v>79</v>
      </c>
      <c r="C38" s="5" t="s">
        <v>78</v>
      </c>
      <c r="D38" s="5" t="s">
        <v>54</v>
      </c>
      <c r="E38" s="13">
        <v>85.42</v>
      </c>
      <c r="F38" s="13">
        <f t="shared" si="0"/>
        <v>34.168</v>
      </c>
      <c r="G38" s="5">
        <v>86.4</v>
      </c>
      <c r="H38" s="13">
        <f t="shared" si="1"/>
        <v>51.84</v>
      </c>
      <c r="I38" s="13">
        <f t="shared" si="2"/>
        <v>86.008</v>
      </c>
      <c r="J38" s="5">
        <v>1</v>
      </c>
      <c r="K38" s="5" t="s">
        <v>16</v>
      </c>
      <c r="L38" s="5" t="s">
        <v>16</v>
      </c>
    </row>
    <row r="39" spans="1:12">
      <c r="A39" s="5">
        <v>36</v>
      </c>
      <c r="B39" s="5" t="s">
        <v>80</v>
      </c>
      <c r="C39" s="5" t="s">
        <v>78</v>
      </c>
      <c r="D39" s="5" t="s">
        <v>26</v>
      </c>
      <c r="E39" s="13">
        <v>77.15</v>
      </c>
      <c r="F39" s="13">
        <f t="shared" si="0"/>
        <v>30.86</v>
      </c>
      <c r="G39" s="5">
        <v>87.2</v>
      </c>
      <c r="H39" s="13">
        <f t="shared" si="1"/>
        <v>52.32</v>
      </c>
      <c r="I39" s="13">
        <f t="shared" si="2"/>
        <v>83.18</v>
      </c>
      <c r="J39" s="5">
        <v>1</v>
      </c>
      <c r="K39" s="5" t="s">
        <v>16</v>
      </c>
      <c r="L39" s="5" t="s">
        <v>16</v>
      </c>
    </row>
    <row r="40" spans="1:12">
      <c r="A40" s="5">
        <v>37</v>
      </c>
      <c r="B40" s="5" t="s">
        <v>81</v>
      </c>
      <c r="C40" s="5" t="s">
        <v>78</v>
      </c>
      <c r="D40" s="5" t="s">
        <v>26</v>
      </c>
      <c r="E40" s="13">
        <v>76.97</v>
      </c>
      <c r="F40" s="13">
        <f t="shared" si="0"/>
        <v>30.788</v>
      </c>
      <c r="G40" s="5">
        <v>83.2</v>
      </c>
      <c r="H40" s="13">
        <f t="shared" si="1"/>
        <v>49.92</v>
      </c>
      <c r="I40" s="13">
        <f t="shared" si="2"/>
        <v>80.708</v>
      </c>
      <c r="J40" s="5">
        <v>2</v>
      </c>
      <c r="K40" s="5" t="s">
        <v>16</v>
      </c>
      <c r="L40" s="5" t="s">
        <v>16</v>
      </c>
    </row>
    <row r="41" spans="1:12">
      <c r="A41" s="5">
        <v>38</v>
      </c>
      <c r="B41" s="5" t="s">
        <v>82</v>
      </c>
      <c r="C41" s="5" t="s">
        <v>83</v>
      </c>
      <c r="D41" s="5" t="s">
        <v>24</v>
      </c>
      <c r="E41" s="13">
        <v>76.47</v>
      </c>
      <c r="F41" s="13">
        <f t="shared" si="0"/>
        <v>30.588</v>
      </c>
      <c r="G41" s="5">
        <v>87.8</v>
      </c>
      <c r="H41" s="13">
        <f t="shared" si="1"/>
        <v>52.68</v>
      </c>
      <c r="I41" s="13">
        <f t="shared" si="2"/>
        <v>83.268</v>
      </c>
      <c r="J41" s="5">
        <v>1</v>
      </c>
      <c r="K41" s="5" t="s">
        <v>16</v>
      </c>
      <c r="L41" s="5" t="s">
        <v>16</v>
      </c>
    </row>
    <row r="42" spans="1:12">
      <c r="A42" s="5">
        <v>39</v>
      </c>
      <c r="B42" s="5" t="s">
        <v>84</v>
      </c>
      <c r="C42" s="5" t="s">
        <v>83</v>
      </c>
      <c r="D42" s="5" t="s">
        <v>51</v>
      </c>
      <c r="E42" s="13">
        <v>80.11</v>
      </c>
      <c r="F42" s="13">
        <f t="shared" si="0"/>
        <v>32.044</v>
      </c>
      <c r="G42" s="5">
        <v>85.2</v>
      </c>
      <c r="H42" s="13">
        <f t="shared" si="1"/>
        <v>51.12</v>
      </c>
      <c r="I42" s="13">
        <f t="shared" si="2"/>
        <v>83.164</v>
      </c>
      <c r="J42" s="5">
        <v>1</v>
      </c>
      <c r="K42" s="5" t="s">
        <v>16</v>
      </c>
      <c r="L42" s="5" t="s">
        <v>16</v>
      </c>
    </row>
    <row r="43" spans="1:12">
      <c r="A43" s="5">
        <v>40</v>
      </c>
      <c r="B43" s="5" t="s">
        <v>85</v>
      </c>
      <c r="C43" s="5" t="s">
        <v>83</v>
      </c>
      <c r="D43" s="5" t="s">
        <v>26</v>
      </c>
      <c r="E43" s="13">
        <v>67.35</v>
      </c>
      <c r="F43" s="13">
        <f t="shared" si="0"/>
        <v>26.94</v>
      </c>
      <c r="G43" s="5">
        <v>86.2</v>
      </c>
      <c r="H43" s="13">
        <f t="shared" si="1"/>
        <v>51.72</v>
      </c>
      <c r="I43" s="13">
        <f t="shared" si="2"/>
        <v>78.66</v>
      </c>
      <c r="J43" s="5">
        <v>1</v>
      </c>
      <c r="K43" s="5" t="s">
        <v>16</v>
      </c>
      <c r="L43" s="5" t="s">
        <v>16</v>
      </c>
    </row>
    <row r="44" spans="1:12">
      <c r="A44" s="5">
        <v>41</v>
      </c>
      <c r="B44" s="5" t="s">
        <v>86</v>
      </c>
      <c r="C44" s="5" t="s">
        <v>83</v>
      </c>
      <c r="D44" s="5" t="s">
        <v>56</v>
      </c>
      <c r="E44" s="13">
        <v>80.42</v>
      </c>
      <c r="F44" s="13">
        <f t="shared" si="0"/>
        <v>32.168</v>
      </c>
      <c r="G44" s="5">
        <v>86.08</v>
      </c>
      <c r="H44" s="13">
        <f t="shared" si="1"/>
        <v>51.648</v>
      </c>
      <c r="I44" s="13">
        <f t="shared" si="2"/>
        <v>83.816</v>
      </c>
      <c r="J44" s="5">
        <v>1</v>
      </c>
      <c r="K44" s="5" t="s">
        <v>16</v>
      </c>
      <c r="L44" s="5" t="s">
        <v>16</v>
      </c>
    </row>
    <row r="45" spans="1:12">
      <c r="A45" s="5">
        <v>42</v>
      </c>
      <c r="B45" s="5" t="s">
        <v>87</v>
      </c>
      <c r="C45" s="5" t="s">
        <v>83</v>
      </c>
      <c r="D45" s="5" t="s">
        <v>65</v>
      </c>
      <c r="E45" s="13">
        <v>76.16</v>
      </c>
      <c r="F45" s="13">
        <f t="shared" si="0"/>
        <v>30.464</v>
      </c>
      <c r="G45" s="5">
        <v>86.8</v>
      </c>
      <c r="H45" s="13">
        <f t="shared" si="1"/>
        <v>52.08</v>
      </c>
      <c r="I45" s="13">
        <f t="shared" si="2"/>
        <v>82.544</v>
      </c>
      <c r="J45" s="5">
        <v>1</v>
      </c>
      <c r="K45" s="5" t="s">
        <v>16</v>
      </c>
      <c r="L45" s="5" t="s">
        <v>16</v>
      </c>
    </row>
    <row r="46" spans="1:12">
      <c r="A46" s="5">
        <v>43</v>
      </c>
      <c r="B46" s="5" t="s">
        <v>88</v>
      </c>
      <c r="C46" s="5" t="s">
        <v>89</v>
      </c>
      <c r="D46" s="5" t="s">
        <v>24</v>
      </c>
      <c r="E46" s="13">
        <v>69.39</v>
      </c>
      <c r="F46" s="13">
        <f t="shared" si="0"/>
        <v>27.756</v>
      </c>
      <c r="G46" s="5">
        <v>88</v>
      </c>
      <c r="H46" s="13">
        <f t="shared" si="1"/>
        <v>52.8</v>
      </c>
      <c r="I46" s="13">
        <f t="shared" si="2"/>
        <v>80.556</v>
      </c>
      <c r="J46" s="5">
        <v>1</v>
      </c>
      <c r="K46" s="5" t="s">
        <v>16</v>
      </c>
      <c r="L46" s="5" t="s">
        <v>16</v>
      </c>
    </row>
    <row r="47" spans="1:12">
      <c r="A47" s="5">
        <v>44</v>
      </c>
      <c r="B47" s="5" t="s">
        <v>90</v>
      </c>
      <c r="C47" s="5" t="s">
        <v>89</v>
      </c>
      <c r="D47" s="5" t="s">
        <v>54</v>
      </c>
      <c r="E47" s="13">
        <v>76.46</v>
      </c>
      <c r="F47" s="13">
        <f t="shared" si="0"/>
        <v>30.584</v>
      </c>
      <c r="G47" s="5">
        <v>93</v>
      </c>
      <c r="H47" s="13">
        <f t="shared" si="1"/>
        <v>55.8</v>
      </c>
      <c r="I47" s="13">
        <f t="shared" si="2"/>
        <v>86.384</v>
      </c>
      <c r="J47" s="5">
        <v>1</v>
      </c>
      <c r="K47" s="5" t="s">
        <v>16</v>
      </c>
      <c r="L47" s="5" t="s">
        <v>16</v>
      </c>
    </row>
    <row r="48" spans="1:12">
      <c r="A48" s="5">
        <v>45</v>
      </c>
      <c r="B48" s="5" t="s">
        <v>91</v>
      </c>
      <c r="C48" s="5" t="s">
        <v>89</v>
      </c>
      <c r="D48" s="5" t="s">
        <v>26</v>
      </c>
      <c r="E48" s="13">
        <v>77.95</v>
      </c>
      <c r="F48" s="13">
        <f t="shared" si="0"/>
        <v>31.18</v>
      </c>
      <c r="G48" s="5">
        <v>87.6</v>
      </c>
      <c r="H48" s="13">
        <f t="shared" si="1"/>
        <v>52.56</v>
      </c>
      <c r="I48" s="13">
        <f t="shared" si="2"/>
        <v>83.74</v>
      </c>
      <c r="J48" s="5">
        <v>1</v>
      </c>
      <c r="K48" s="5" t="s">
        <v>16</v>
      </c>
      <c r="L48" s="5" t="s">
        <v>16</v>
      </c>
    </row>
    <row r="49" spans="1:12">
      <c r="A49" s="5">
        <v>46</v>
      </c>
      <c r="B49" s="5" t="s">
        <v>92</v>
      </c>
      <c r="C49" s="5" t="s">
        <v>89</v>
      </c>
      <c r="D49" s="5" t="s">
        <v>56</v>
      </c>
      <c r="E49" s="13">
        <v>78.15</v>
      </c>
      <c r="F49" s="13">
        <f t="shared" si="0"/>
        <v>31.26</v>
      </c>
      <c r="G49" s="5">
        <v>89.14</v>
      </c>
      <c r="H49" s="13">
        <f t="shared" si="1"/>
        <v>53.484</v>
      </c>
      <c r="I49" s="13">
        <f t="shared" si="2"/>
        <v>84.744</v>
      </c>
      <c r="J49" s="5">
        <v>1</v>
      </c>
      <c r="K49" s="5" t="s">
        <v>16</v>
      </c>
      <c r="L49" s="5" t="s">
        <v>16</v>
      </c>
    </row>
    <row r="50" spans="1:12">
      <c r="A50" s="5">
        <v>47</v>
      </c>
      <c r="B50" s="5" t="s">
        <v>93</v>
      </c>
      <c r="C50" s="5" t="s">
        <v>94</v>
      </c>
      <c r="D50" s="5" t="s">
        <v>59</v>
      </c>
      <c r="E50" s="13">
        <v>68.03</v>
      </c>
      <c r="F50" s="13">
        <f t="shared" si="0"/>
        <v>27.212</v>
      </c>
      <c r="G50" s="5">
        <v>92</v>
      </c>
      <c r="H50" s="13">
        <f t="shared" si="1"/>
        <v>55.2</v>
      </c>
      <c r="I50" s="13">
        <f t="shared" si="2"/>
        <v>82.412</v>
      </c>
      <c r="J50" s="5">
        <v>1</v>
      </c>
      <c r="K50" s="5" t="s">
        <v>16</v>
      </c>
      <c r="L50" s="5" t="s">
        <v>16</v>
      </c>
    </row>
    <row r="51" spans="1:12">
      <c r="A51" s="5">
        <v>48</v>
      </c>
      <c r="B51" s="5" t="s">
        <v>95</v>
      </c>
      <c r="C51" s="5" t="s">
        <v>94</v>
      </c>
      <c r="D51" s="5" t="s">
        <v>65</v>
      </c>
      <c r="E51" s="13">
        <v>41.27</v>
      </c>
      <c r="F51" s="13">
        <f t="shared" si="0"/>
        <v>16.508</v>
      </c>
      <c r="G51" s="5">
        <v>86.2</v>
      </c>
      <c r="H51" s="13">
        <f t="shared" si="1"/>
        <v>51.72</v>
      </c>
      <c r="I51" s="13">
        <f t="shared" si="2"/>
        <v>68.228</v>
      </c>
      <c r="J51" s="5">
        <v>1</v>
      </c>
      <c r="K51" s="5" t="s">
        <v>16</v>
      </c>
      <c r="L51" s="5" t="s">
        <v>16</v>
      </c>
    </row>
    <row r="52" spans="1:12">
      <c r="A52" s="5">
        <v>49</v>
      </c>
      <c r="B52" s="5" t="s">
        <v>96</v>
      </c>
      <c r="C52" s="5" t="s">
        <v>97</v>
      </c>
      <c r="D52" s="5" t="s">
        <v>51</v>
      </c>
      <c r="E52" s="13">
        <v>81.6</v>
      </c>
      <c r="F52" s="13">
        <f t="shared" si="0"/>
        <v>32.64</v>
      </c>
      <c r="G52" s="5">
        <v>84.8</v>
      </c>
      <c r="H52" s="13">
        <f t="shared" si="1"/>
        <v>50.88</v>
      </c>
      <c r="I52" s="13">
        <f t="shared" si="2"/>
        <v>83.52</v>
      </c>
      <c r="J52" s="5">
        <v>1</v>
      </c>
      <c r="K52" s="5" t="s">
        <v>16</v>
      </c>
      <c r="L52" s="5" t="s">
        <v>16</v>
      </c>
    </row>
    <row r="53" spans="1:12">
      <c r="A53" s="6">
        <v>50</v>
      </c>
      <c r="B53" s="5" t="s">
        <v>98</v>
      </c>
      <c r="C53" s="5" t="s">
        <v>97</v>
      </c>
      <c r="D53" s="5" t="s">
        <v>26</v>
      </c>
      <c r="E53" s="13">
        <v>83.61</v>
      </c>
      <c r="F53" s="13">
        <f t="shared" si="0"/>
        <v>33.444</v>
      </c>
      <c r="G53" s="13">
        <v>87.8</v>
      </c>
      <c r="H53" s="14">
        <f t="shared" si="1"/>
        <v>52.68</v>
      </c>
      <c r="I53" s="14">
        <f t="shared" si="2"/>
        <v>86.124</v>
      </c>
      <c r="J53" s="6">
        <v>1</v>
      </c>
      <c r="K53" s="17" t="s">
        <v>16</v>
      </c>
      <c r="L53" s="17" t="s">
        <v>16</v>
      </c>
    </row>
    <row r="54" spans="1:12">
      <c r="A54" s="6">
        <v>51</v>
      </c>
      <c r="B54" s="5" t="s">
        <v>99</v>
      </c>
      <c r="C54" s="5" t="s">
        <v>97</v>
      </c>
      <c r="D54" s="5" t="s">
        <v>56</v>
      </c>
      <c r="E54" s="13">
        <v>57.82</v>
      </c>
      <c r="F54" s="13">
        <f t="shared" si="0"/>
        <v>23.128</v>
      </c>
      <c r="G54" s="13">
        <v>92.26</v>
      </c>
      <c r="H54" s="14">
        <f t="shared" si="1"/>
        <v>55.356</v>
      </c>
      <c r="I54" s="14">
        <f t="shared" si="2"/>
        <v>78.484</v>
      </c>
      <c r="J54" s="6">
        <v>1</v>
      </c>
      <c r="K54" s="17" t="s">
        <v>16</v>
      </c>
      <c r="L54" s="17" t="s">
        <v>16</v>
      </c>
    </row>
    <row r="55" spans="1:12">
      <c r="A55" s="6">
        <v>52</v>
      </c>
      <c r="B55" s="5" t="s">
        <v>100</v>
      </c>
      <c r="C55" s="5" t="s">
        <v>101</v>
      </c>
      <c r="D55" s="5" t="s">
        <v>102</v>
      </c>
      <c r="E55" s="13">
        <v>77.27</v>
      </c>
      <c r="F55" s="13">
        <f t="shared" si="0"/>
        <v>30.908</v>
      </c>
      <c r="G55" s="13">
        <v>92.2</v>
      </c>
      <c r="H55" s="14">
        <f t="shared" si="1"/>
        <v>55.32</v>
      </c>
      <c r="I55" s="14">
        <f t="shared" si="2"/>
        <v>86.228</v>
      </c>
      <c r="J55" s="6">
        <v>1</v>
      </c>
      <c r="K55" s="17" t="s">
        <v>16</v>
      </c>
      <c r="L55" s="17" t="s">
        <v>16</v>
      </c>
    </row>
  </sheetData>
  <sortState ref="A5:L55">
    <sortCondition ref="A5:A55"/>
  </sortState>
  <mergeCells count="1">
    <mergeCell ref="A1:L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带排名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2020-11-11T14:10:00Z</dcterms:created>
  <dcterms:modified xsi:type="dcterms:W3CDTF">2021-10-15T15:02:09Z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