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" sheetId="1" r:id="rId1"/>
  </sheets>
  <definedNames>
    <definedName name="_xlnm._FilterDatabase" localSheetId="0" hidden="1">'1'!$B$2:$F$44</definedName>
    <definedName name="_xlnm.Print_Titles" localSheetId="0">'1'!$1:$2</definedName>
    <definedName name="查询" localSheetId="0">'1'!$B$2:$F$44</definedName>
    <definedName name="查询">#REF!</definedName>
  </definedNames>
  <calcPr calcId="144525"/>
</workbook>
</file>

<file path=xl/sharedStrings.xml><?xml version="1.0" encoding="utf-8"?>
<sst xmlns="http://schemas.openxmlformats.org/spreadsheetml/2006/main" count="138" uniqueCount="87">
  <si>
    <t>铁岭县公开招聘教师参加体检人员名单</t>
  </si>
  <si>
    <t>序号</t>
  </si>
  <si>
    <t>姓名</t>
  </si>
  <si>
    <t>单位</t>
  </si>
  <si>
    <t>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</si>
  <si>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</si>
  <si>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</si>
  <si>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</si>
  <si>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</si>
  <si>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</si>
  <si>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</si>
  <si>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</si>
  <si>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付佳瑶</t>
  </si>
  <si>
    <t>铁岭县种畜场中心小学</t>
  </si>
  <si>
    <t>音乐教师</t>
  </si>
  <si>
    <t>秦悦</t>
  </si>
  <si>
    <t>班主任教师</t>
  </si>
  <si>
    <t>王丹丹</t>
  </si>
  <si>
    <t>铁岭县幼儿园</t>
  </si>
  <si>
    <t>幼儿园教师</t>
  </si>
  <si>
    <t>吕子秋</t>
  </si>
  <si>
    <t>铁岭县腰堡九年一贯制学校中学部</t>
  </si>
  <si>
    <t>数学教师</t>
  </si>
  <si>
    <t>李佳音</t>
  </si>
  <si>
    <t>铁岭县腰堡九年一贯制学校小学部</t>
  </si>
  <si>
    <t>刘抒涵</t>
  </si>
  <si>
    <t>铁岭县熊官屯镇中心小学</t>
  </si>
  <si>
    <t>沙莎</t>
  </si>
  <si>
    <t>铁岭县新台子中学</t>
  </si>
  <si>
    <t>物理教师</t>
  </si>
  <si>
    <t>李萌</t>
  </si>
  <si>
    <t>化学教师</t>
  </si>
  <si>
    <t>王爽</t>
  </si>
  <si>
    <t>铁岭县新台子镇中心小学</t>
  </si>
  <si>
    <t>英语教师</t>
  </si>
  <si>
    <t>高尧</t>
  </si>
  <si>
    <t>心理教师</t>
  </si>
  <si>
    <t>尹淑娇</t>
  </si>
  <si>
    <t>体育教师</t>
  </si>
  <si>
    <t>尹思豪</t>
  </si>
  <si>
    <t>铁岭县新台子镇八里庄小学</t>
  </si>
  <si>
    <t>美术教师</t>
  </si>
  <si>
    <t>刘澳佐娃</t>
  </si>
  <si>
    <t>尤京</t>
  </si>
  <si>
    <t>朱民耀</t>
  </si>
  <si>
    <t>铁岭县李千户镇中心小学</t>
  </si>
  <si>
    <t>丁方方</t>
  </si>
  <si>
    <t>铁岭县李千户镇催阵堡中心小学</t>
  </si>
  <si>
    <t>梁丽</t>
  </si>
  <si>
    <t>铁岭县鸡冠山九年一贯制学校中学部</t>
  </si>
  <si>
    <t>盛慧婷</t>
  </si>
  <si>
    <t>铁岭县鸡冠山九年一贯制学校小学部</t>
  </si>
  <si>
    <t>林峰</t>
  </si>
  <si>
    <t>侯翠萍</t>
  </si>
  <si>
    <t>皮宇</t>
  </si>
  <si>
    <t>祝婷</t>
  </si>
  <si>
    <t>田月</t>
  </si>
  <si>
    <t>韩录录</t>
  </si>
  <si>
    <t>铁岭县横道河子镇三岔子小学</t>
  </si>
  <si>
    <t>何瑞</t>
  </si>
  <si>
    <t>白丹</t>
  </si>
  <si>
    <t>富毓昊</t>
  </si>
  <si>
    <t>铁岭县横道河子镇雷锋小学</t>
  </si>
  <si>
    <t>林语哲</t>
  </si>
  <si>
    <t>佟格格</t>
  </si>
  <si>
    <t>铁岭县高级中学</t>
  </si>
  <si>
    <t>语文教师</t>
  </si>
  <si>
    <t>李瑶</t>
  </si>
  <si>
    <t>赵聪</t>
  </si>
  <si>
    <t>铁岭县凡河小学</t>
  </si>
  <si>
    <t>宗萱奇</t>
  </si>
  <si>
    <t>铁岭县大甸子镇中心小学</t>
  </si>
  <si>
    <t>翁健晔</t>
  </si>
  <si>
    <t>李响</t>
  </si>
  <si>
    <t>铁岭县蔡牛镇中心小学</t>
  </si>
  <si>
    <t>张硕</t>
  </si>
  <si>
    <t>铁岭县白旗寨满族乡九年一贯制学校中学部</t>
  </si>
  <si>
    <t>刘卓</t>
  </si>
  <si>
    <t>侯京宏</t>
  </si>
  <si>
    <t>生物教师</t>
  </si>
  <si>
    <t>车明欣</t>
  </si>
  <si>
    <t>铁岭县白旗寨满族乡九年一贯制学校小学部</t>
  </si>
  <si>
    <t>朱明越</t>
  </si>
  <si>
    <t>孙磊</t>
  </si>
  <si>
    <t>李丹</t>
  </si>
  <si>
    <t>铁岭县阿吉镇中心小学</t>
  </si>
  <si>
    <t>赵硕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</si>
</sst>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6">
    <font>
      <sz val="10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9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3" fillId="2" borderId="2" xfId="49" applyNumberFormat="1" applyFont="1" applyFill="1" applyBorder="1" applyAlignment="1">
      <alignment horizontal="center" vertical="center" wrapText="1"/>
    </xf>
    <xf numFmtId="49" fontId="3" fillId="2" borderId="2" xfId="49" applyNumberFormat="1" applyFont="1" applyFill="1" applyBorder="1" applyAlignment="1">
      <alignment horizontal="left" vertical="center" wrapText="1"/>
    </xf>
    <xf numFmtId="0" fontId="3" fillId="2" borderId="2" xfId="49" applyNumberFormat="1" applyFont="1" applyFill="1" applyBorder="1" applyAlignment="1">
      <alignment horizontal="left" vertical="center" wrapText="1"/>
    </xf>
    <xf numFmtId="176" fontId="3" fillId="2" borderId="2" xfId="49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left" vertical="center" wrapText="1"/>
    </xf>
    <xf numFmtId="0" fontId="4" fillId="2" borderId="2" xfId="49" applyNumberFormat="1" applyFont="1" applyFill="1" applyBorder="1" applyAlignment="1">
      <alignment horizontal="left" vertical="center" wrapText="1"/>
    </xf>
    <xf numFmtId="176" fontId="4" fillId="2" borderId="2" xfId="49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4"/>
  <sheetViews>
    <sheetView tabSelected="1" zoomScale="115" zoomScaleNormal="115" workbookViewId="0">
      <pane ySplit="2" topLeftCell="A3" activePane="bottomLeft" state="frozen"/>
      <selection/>
      <selection pane="bottomLeft" activeCell="K8" sqref="K8"/>
    </sheetView>
  </sheetViews>
  <sheetFormatPr defaultColWidth="9" defaultRowHeight="18.75" customHeight="1"/>
  <cols>
    <col min="1" max="1" width="5.28571428571429" style="2" customWidth="1"/>
    <col min="2" max="2" width="9.85714285714286" style="2" customWidth="1"/>
    <col min="3" max="3" width="43.5714285714286" style="2" customWidth="1"/>
    <col min="4" max="4" width="17.7142857142857" style="2" customWidth="1"/>
    <col min="5" max="5" width="9.85714285714286" style="2" customWidth="1"/>
    <col min="6" max="6" width="12.1428571428571" style="2" customWidth="1"/>
    <col min="7" max="7" width="11.5714285714286" style="2" customWidth="1"/>
    <col min="8" max="9" width="11.2857142857143" style="2" customWidth="1"/>
    <col min="10" max="10" width="10.1428571428571" style="2" customWidth="1"/>
    <col min="11" max="11" width="6.28571428571429" style="2" customWidth="1"/>
    <col min="12" max="16384" width="9" style="2"/>
  </cols>
  <sheetData>
    <row r="1" ht="25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</row>
    <row r="3" s="1" customFormat="1" ht="18" customHeight="1" spans="1:24">
      <c r="A3" s="8">
        <v>1</v>
      </c>
      <c r="B3" s="9" t="s">
        <v>12</v>
      </c>
      <c r="C3" s="10" t="s">
        <v>13</v>
      </c>
      <c r="D3" s="10" t="s">
        <v>14</v>
      </c>
      <c r="E3" s="11">
        <v>1</v>
      </c>
      <c r="F3" s="12">
        <v>76.14</v>
      </c>
      <c r="G3" s="13">
        <f t="shared" ref="G3:G4" si="0">F3*0.4</f>
        <v>30.456</v>
      </c>
      <c r="H3" s="13">
        <v>93.4</v>
      </c>
      <c r="I3" s="13">
        <f t="shared" ref="I3:I4" si="1">H3*0.6</f>
        <v>56.04</v>
      </c>
      <c r="J3" s="13">
        <f t="shared" ref="J3:J4" si="2">G3+I3</f>
        <v>86.496</v>
      </c>
      <c r="K3" s="18">
        <v>1</v>
      </c>
      <c r="M3" s="19"/>
      <c r="N3" s="20"/>
      <c r="O3" s="20"/>
      <c r="P3" s="20"/>
      <c r="Q3" s="20"/>
      <c r="R3" s="21"/>
      <c r="S3" s="22"/>
      <c r="T3" s="22"/>
      <c r="U3" s="22"/>
      <c r="V3" s="22"/>
      <c r="W3" s="23"/>
      <c r="X3" s="24"/>
    </row>
    <row r="4" s="1" customFormat="1" ht="18" customHeight="1" spans="1:11">
      <c r="A4" s="8">
        <v>2</v>
      </c>
      <c r="B4" s="9" t="s">
        <v>15</v>
      </c>
      <c r="C4" s="10" t="s">
        <v>13</v>
      </c>
      <c r="D4" s="10" t="s">
        <v>16</v>
      </c>
      <c r="E4" s="11">
        <v>1</v>
      </c>
      <c r="F4" s="12">
        <v>82.93</v>
      </c>
      <c r="G4" s="13">
        <f t="shared" si="0"/>
        <v>33.172</v>
      </c>
      <c r="H4" s="13">
        <v>92.2</v>
      </c>
      <c r="I4" s="13">
        <f t="shared" si="1"/>
        <v>55.32</v>
      </c>
      <c r="J4" s="13">
        <f t="shared" si="2"/>
        <v>88.492</v>
      </c>
      <c r="K4" s="18">
        <v>1</v>
      </c>
    </row>
    <row r="5" s="1" customFormat="1" ht="18" customHeight="1" spans="1:11">
      <c r="A5" s="8">
        <v>3</v>
      </c>
      <c r="B5" s="9" t="s">
        <v>17</v>
      </c>
      <c r="C5" s="10" t="s">
        <v>18</v>
      </c>
      <c r="D5" s="10" t="s">
        <v>19</v>
      </c>
      <c r="E5" s="11">
        <v>1</v>
      </c>
      <c r="F5" s="12">
        <v>80.76</v>
      </c>
      <c r="G5" s="13">
        <f t="shared" ref="G5:G25" si="3">F5*0.4</f>
        <v>32.304</v>
      </c>
      <c r="H5" s="13">
        <v>91.2</v>
      </c>
      <c r="I5" s="13">
        <f t="shared" ref="I5:I25" si="4">H5*0.6</f>
        <v>54.72</v>
      </c>
      <c r="J5" s="13">
        <f t="shared" ref="J5:J25" si="5">G5+I5</f>
        <v>87.024</v>
      </c>
      <c r="K5" s="18">
        <v>1</v>
      </c>
    </row>
    <row r="6" s="1" customFormat="1" ht="18" customHeight="1" spans="1:11">
      <c r="A6" s="8">
        <v>4</v>
      </c>
      <c r="B6" s="9" t="s">
        <v>20</v>
      </c>
      <c r="C6" s="10" t="s">
        <v>21</v>
      </c>
      <c r="D6" s="10" t="s">
        <v>22</v>
      </c>
      <c r="E6" s="11">
        <v>1</v>
      </c>
      <c r="F6" s="12">
        <v>73.8</v>
      </c>
      <c r="G6" s="13">
        <f t="shared" si="3"/>
        <v>29.52</v>
      </c>
      <c r="H6" s="13">
        <v>91.4</v>
      </c>
      <c r="I6" s="13">
        <f t="shared" si="4"/>
        <v>54.84</v>
      </c>
      <c r="J6" s="13">
        <f t="shared" si="5"/>
        <v>84.36</v>
      </c>
      <c r="K6" s="18">
        <v>1</v>
      </c>
    </row>
    <row r="7" s="1" customFormat="1" ht="18" customHeight="1" spans="1:11">
      <c r="A7" s="8">
        <v>5</v>
      </c>
      <c r="B7" s="9" t="s">
        <v>23</v>
      </c>
      <c r="C7" s="10" t="s">
        <v>24</v>
      </c>
      <c r="D7" s="10" t="s">
        <v>19</v>
      </c>
      <c r="E7" s="11">
        <v>1</v>
      </c>
      <c r="F7" s="12">
        <v>79.46</v>
      </c>
      <c r="G7" s="13">
        <f t="shared" si="3"/>
        <v>31.784</v>
      </c>
      <c r="H7" s="13">
        <v>93.6</v>
      </c>
      <c r="I7" s="13">
        <f t="shared" si="4"/>
        <v>56.16</v>
      </c>
      <c r="J7" s="13">
        <f t="shared" si="5"/>
        <v>87.944</v>
      </c>
      <c r="K7" s="18">
        <v>1</v>
      </c>
    </row>
    <row r="8" s="1" customFormat="1" ht="18" customHeight="1" spans="1:11">
      <c r="A8" s="8">
        <v>6</v>
      </c>
      <c r="B8" s="9" t="s">
        <v>25</v>
      </c>
      <c r="C8" s="10" t="s">
        <v>26</v>
      </c>
      <c r="D8" s="10" t="s">
        <v>16</v>
      </c>
      <c r="E8" s="11">
        <v>1</v>
      </c>
      <c r="F8" s="12">
        <v>83.09</v>
      </c>
      <c r="G8" s="13">
        <f t="shared" si="3"/>
        <v>33.236</v>
      </c>
      <c r="H8" s="13">
        <v>91.6</v>
      </c>
      <c r="I8" s="13">
        <f t="shared" si="4"/>
        <v>54.96</v>
      </c>
      <c r="J8" s="13">
        <f t="shared" si="5"/>
        <v>88.196</v>
      </c>
      <c r="K8" s="18">
        <v>1</v>
      </c>
    </row>
    <row r="9" s="1" customFormat="1" ht="18" customHeight="1" spans="1:11">
      <c r="A9" s="8">
        <v>7</v>
      </c>
      <c r="B9" s="9" t="s">
        <v>27</v>
      </c>
      <c r="C9" s="10" t="s">
        <v>28</v>
      </c>
      <c r="D9" s="10" t="s">
        <v>29</v>
      </c>
      <c r="E9" s="11">
        <v>1</v>
      </c>
      <c r="F9" s="12">
        <v>72.66</v>
      </c>
      <c r="G9" s="13">
        <f t="shared" si="3"/>
        <v>29.064</v>
      </c>
      <c r="H9" s="13">
        <v>94.44</v>
      </c>
      <c r="I9" s="13">
        <f t="shared" si="4"/>
        <v>56.664</v>
      </c>
      <c r="J9" s="13">
        <f t="shared" si="5"/>
        <v>85.728</v>
      </c>
      <c r="K9" s="18">
        <v>1</v>
      </c>
    </row>
    <row r="10" s="1" customFormat="1" ht="18" customHeight="1" spans="1:11">
      <c r="A10" s="8">
        <v>8</v>
      </c>
      <c r="B10" s="9" t="s">
        <v>30</v>
      </c>
      <c r="C10" s="10" t="s">
        <v>28</v>
      </c>
      <c r="D10" s="10" t="s">
        <v>31</v>
      </c>
      <c r="E10" s="11">
        <v>1</v>
      </c>
      <c r="F10" s="12">
        <v>85.73</v>
      </c>
      <c r="G10" s="13">
        <f t="shared" si="3"/>
        <v>34.292</v>
      </c>
      <c r="H10" s="13">
        <v>93.3</v>
      </c>
      <c r="I10" s="13">
        <f t="shared" si="4"/>
        <v>55.98</v>
      </c>
      <c r="J10" s="13">
        <f t="shared" si="5"/>
        <v>90.272</v>
      </c>
      <c r="K10" s="18">
        <v>1</v>
      </c>
    </row>
    <row r="11" s="1" customFormat="1" ht="18" customHeight="1" spans="1:11">
      <c r="A11" s="8">
        <v>9</v>
      </c>
      <c r="B11" s="9" t="s">
        <v>32</v>
      </c>
      <c r="C11" s="10" t="s">
        <v>33</v>
      </c>
      <c r="D11" s="10" t="s">
        <v>34</v>
      </c>
      <c r="E11" s="11">
        <v>1</v>
      </c>
      <c r="F11" s="12">
        <v>82.43</v>
      </c>
      <c r="G11" s="13">
        <f t="shared" si="3"/>
        <v>32.972</v>
      </c>
      <c r="H11" s="13">
        <v>90.96</v>
      </c>
      <c r="I11" s="13">
        <f t="shared" si="4"/>
        <v>54.576</v>
      </c>
      <c r="J11" s="13">
        <f t="shared" si="5"/>
        <v>87.548</v>
      </c>
      <c r="K11" s="18">
        <v>1</v>
      </c>
    </row>
    <row r="12" s="1" customFormat="1" ht="18" customHeight="1" spans="1:11">
      <c r="A12" s="8">
        <v>10</v>
      </c>
      <c r="B12" s="9" t="s">
        <v>35</v>
      </c>
      <c r="C12" s="10" t="s">
        <v>33</v>
      </c>
      <c r="D12" s="10" t="s">
        <v>36</v>
      </c>
      <c r="E12" s="11">
        <v>1</v>
      </c>
      <c r="F12" s="12">
        <v>69.21</v>
      </c>
      <c r="G12" s="13">
        <f t="shared" si="3"/>
        <v>27.684</v>
      </c>
      <c r="H12" s="13">
        <v>94.1</v>
      </c>
      <c r="I12" s="13">
        <f t="shared" si="4"/>
        <v>56.46</v>
      </c>
      <c r="J12" s="13">
        <f t="shared" si="5"/>
        <v>84.144</v>
      </c>
      <c r="K12" s="18">
        <v>1</v>
      </c>
    </row>
    <row r="13" s="1" customFormat="1" ht="18" customHeight="1" spans="1:11">
      <c r="A13" s="8">
        <v>11</v>
      </c>
      <c r="B13" s="9" t="s">
        <v>37</v>
      </c>
      <c r="C13" s="10" t="s">
        <v>33</v>
      </c>
      <c r="D13" s="10" t="s">
        <v>38</v>
      </c>
      <c r="E13" s="11">
        <v>1</v>
      </c>
      <c r="F13" s="12">
        <v>78.84</v>
      </c>
      <c r="G13" s="13">
        <f t="shared" si="3"/>
        <v>31.536</v>
      </c>
      <c r="H13" s="13">
        <v>93.7</v>
      </c>
      <c r="I13" s="13">
        <f t="shared" si="4"/>
        <v>56.22</v>
      </c>
      <c r="J13" s="13">
        <f t="shared" si="5"/>
        <v>87.756</v>
      </c>
      <c r="K13" s="18">
        <v>1</v>
      </c>
    </row>
    <row r="14" s="1" customFormat="1" ht="18" customHeight="1" spans="1:11">
      <c r="A14" s="8">
        <v>12</v>
      </c>
      <c r="B14" s="14" t="s">
        <v>39</v>
      </c>
      <c r="C14" s="15" t="s">
        <v>40</v>
      </c>
      <c r="D14" s="15" t="s">
        <v>41</v>
      </c>
      <c r="E14" s="16">
        <v>1</v>
      </c>
      <c r="F14" s="17">
        <v>84.92</v>
      </c>
      <c r="G14" s="13">
        <f t="shared" si="3"/>
        <v>33.968</v>
      </c>
      <c r="H14" s="13">
        <v>86.7</v>
      </c>
      <c r="I14" s="13">
        <f t="shared" si="4"/>
        <v>52.02</v>
      </c>
      <c r="J14" s="13">
        <f t="shared" si="5"/>
        <v>85.988</v>
      </c>
      <c r="K14" s="18">
        <v>1</v>
      </c>
    </row>
    <row r="15" s="1" customFormat="1" ht="18" customHeight="1" spans="1:11">
      <c r="A15" s="8">
        <v>13</v>
      </c>
      <c r="B15" s="14" t="s">
        <v>42</v>
      </c>
      <c r="C15" s="15" t="s">
        <v>40</v>
      </c>
      <c r="D15" s="15" t="s">
        <v>16</v>
      </c>
      <c r="E15" s="15">
        <v>2</v>
      </c>
      <c r="F15" s="17">
        <v>84.75</v>
      </c>
      <c r="G15" s="13">
        <f t="shared" si="3"/>
        <v>33.9</v>
      </c>
      <c r="H15" s="13">
        <v>92.3</v>
      </c>
      <c r="I15" s="13">
        <f t="shared" si="4"/>
        <v>55.38</v>
      </c>
      <c r="J15" s="13">
        <f t="shared" si="5"/>
        <v>89.28</v>
      </c>
      <c r="K15" s="18">
        <v>1</v>
      </c>
    </row>
    <row r="16" s="1" customFormat="1" ht="18" customHeight="1" spans="1:11">
      <c r="A16" s="8">
        <v>14</v>
      </c>
      <c r="B16" s="14" t="s">
        <v>43</v>
      </c>
      <c r="C16" s="15" t="s">
        <v>40</v>
      </c>
      <c r="D16" s="15" t="s">
        <v>16</v>
      </c>
      <c r="E16" s="15">
        <v>2</v>
      </c>
      <c r="F16" s="17">
        <v>84.92</v>
      </c>
      <c r="G16" s="13">
        <f t="shared" si="3"/>
        <v>33.968</v>
      </c>
      <c r="H16" s="13">
        <v>91.22</v>
      </c>
      <c r="I16" s="13">
        <f t="shared" si="4"/>
        <v>54.732</v>
      </c>
      <c r="J16" s="13">
        <f t="shared" si="5"/>
        <v>88.7</v>
      </c>
      <c r="K16" s="18">
        <v>2</v>
      </c>
    </row>
    <row r="17" s="1" customFormat="1" ht="18" customHeight="1" spans="1:11">
      <c r="A17" s="8">
        <v>15</v>
      </c>
      <c r="B17" s="14" t="s">
        <v>44</v>
      </c>
      <c r="C17" s="15" t="s">
        <v>45</v>
      </c>
      <c r="D17" s="15" t="s">
        <v>14</v>
      </c>
      <c r="E17" s="16">
        <v>1</v>
      </c>
      <c r="F17" s="17">
        <v>85.08</v>
      </c>
      <c r="G17" s="13">
        <f t="shared" si="3"/>
        <v>34.032</v>
      </c>
      <c r="H17" s="13">
        <v>91.6</v>
      </c>
      <c r="I17" s="13">
        <f t="shared" si="4"/>
        <v>54.96</v>
      </c>
      <c r="J17" s="13">
        <f t="shared" si="5"/>
        <v>88.992</v>
      </c>
      <c r="K17" s="18">
        <v>1</v>
      </c>
    </row>
    <row r="18" s="1" customFormat="1" ht="18" customHeight="1" spans="1:11">
      <c r="A18" s="8">
        <v>16</v>
      </c>
      <c r="B18" s="14" t="s">
        <v>46</v>
      </c>
      <c r="C18" s="15" t="s">
        <v>47</v>
      </c>
      <c r="D18" s="15" t="s">
        <v>16</v>
      </c>
      <c r="E18" s="16">
        <v>1</v>
      </c>
      <c r="F18" s="17">
        <v>84.75</v>
      </c>
      <c r="G18" s="13">
        <f t="shared" si="3"/>
        <v>33.9</v>
      </c>
      <c r="H18" s="13">
        <v>91.26</v>
      </c>
      <c r="I18" s="13">
        <f t="shared" si="4"/>
        <v>54.756</v>
      </c>
      <c r="J18" s="13">
        <f t="shared" si="5"/>
        <v>88.656</v>
      </c>
      <c r="K18" s="18">
        <v>1</v>
      </c>
    </row>
    <row r="19" s="1" customFormat="1" ht="18" customHeight="1" spans="1:11">
      <c r="A19" s="8">
        <v>17</v>
      </c>
      <c r="B19" s="14" t="s">
        <v>48</v>
      </c>
      <c r="C19" s="15" t="s">
        <v>49</v>
      </c>
      <c r="D19" s="15" t="s">
        <v>31</v>
      </c>
      <c r="E19" s="16">
        <v>1</v>
      </c>
      <c r="F19" s="17">
        <v>89.38</v>
      </c>
      <c r="G19" s="13">
        <f t="shared" si="3"/>
        <v>35.752</v>
      </c>
      <c r="H19" s="13">
        <v>93.6</v>
      </c>
      <c r="I19" s="13">
        <f t="shared" si="4"/>
        <v>56.16</v>
      </c>
      <c r="J19" s="13">
        <f t="shared" si="5"/>
        <v>91.912</v>
      </c>
      <c r="K19" s="18">
        <v>1</v>
      </c>
    </row>
    <row r="20" s="1" customFormat="1" ht="18" customHeight="1" spans="1:11">
      <c r="A20" s="8">
        <v>18</v>
      </c>
      <c r="B20" s="14" t="s">
        <v>50</v>
      </c>
      <c r="C20" s="15" t="s">
        <v>51</v>
      </c>
      <c r="D20" s="15" t="s">
        <v>34</v>
      </c>
      <c r="E20" s="16">
        <v>1</v>
      </c>
      <c r="F20" s="17">
        <v>74.66</v>
      </c>
      <c r="G20" s="13">
        <f t="shared" si="3"/>
        <v>29.864</v>
      </c>
      <c r="H20" s="13">
        <v>89.4</v>
      </c>
      <c r="I20" s="13">
        <f t="shared" si="4"/>
        <v>53.64</v>
      </c>
      <c r="J20" s="13">
        <f t="shared" si="5"/>
        <v>83.504</v>
      </c>
      <c r="K20" s="18">
        <v>1</v>
      </c>
    </row>
    <row r="21" s="1" customFormat="1" ht="18" customHeight="1" spans="1:11">
      <c r="A21" s="8">
        <v>19</v>
      </c>
      <c r="B21" s="14" t="s">
        <v>52</v>
      </c>
      <c r="C21" s="15" t="s">
        <v>51</v>
      </c>
      <c r="D21" s="15" t="s">
        <v>38</v>
      </c>
      <c r="E21" s="16">
        <v>1</v>
      </c>
      <c r="F21" s="17">
        <v>67.03</v>
      </c>
      <c r="G21" s="13">
        <f t="shared" si="3"/>
        <v>26.812</v>
      </c>
      <c r="H21" s="13">
        <v>92.3</v>
      </c>
      <c r="I21" s="13">
        <f t="shared" si="4"/>
        <v>55.38</v>
      </c>
      <c r="J21" s="13">
        <f t="shared" si="5"/>
        <v>82.192</v>
      </c>
      <c r="K21" s="18">
        <v>1</v>
      </c>
    </row>
    <row r="22" s="1" customFormat="1" ht="18" customHeight="1" spans="1:11">
      <c r="A22" s="8">
        <v>20</v>
      </c>
      <c r="B22" s="14" t="s">
        <v>53</v>
      </c>
      <c r="C22" s="15" t="s">
        <v>51</v>
      </c>
      <c r="D22" s="15" t="s">
        <v>16</v>
      </c>
      <c r="E22" s="15">
        <v>4</v>
      </c>
      <c r="F22" s="17">
        <v>88.22</v>
      </c>
      <c r="G22" s="13">
        <f t="shared" si="3"/>
        <v>35.288</v>
      </c>
      <c r="H22" s="13">
        <v>91.4</v>
      </c>
      <c r="I22" s="13">
        <f t="shared" si="4"/>
        <v>54.84</v>
      </c>
      <c r="J22" s="13">
        <f t="shared" si="5"/>
        <v>90.128</v>
      </c>
      <c r="K22" s="18">
        <v>1</v>
      </c>
    </row>
    <row r="23" s="1" customFormat="1" ht="18" customHeight="1" spans="1:11">
      <c r="A23" s="8">
        <v>21</v>
      </c>
      <c r="B23" s="14" t="s">
        <v>54</v>
      </c>
      <c r="C23" s="15" t="s">
        <v>51</v>
      </c>
      <c r="D23" s="15" t="s">
        <v>16</v>
      </c>
      <c r="E23" s="15">
        <v>4</v>
      </c>
      <c r="F23" s="17">
        <v>86.56</v>
      </c>
      <c r="G23" s="13">
        <f t="shared" si="3"/>
        <v>34.624</v>
      </c>
      <c r="H23" s="13">
        <v>89.8</v>
      </c>
      <c r="I23" s="13">
        <f t="shared" si="4"/>
        <v>53.88</v>
      </c>
      <c r="J23" s="13">
        <f t="shared" si="5"/>
        <v>88.504</v>
      </c>
      <c r="K23" s="18">
        <v>2</v>
      </c>
    </row>
    <row r="24" s="1" customFormat="1" ht="18" customHeight="1" spans="1:11">
      <c r="A24" s="8">
        <v>22</v>
      </c>
      <c r="B24" s="14" t="s">
        <v>55</v>
      </c>
      <c r="C24" s="15" t="s">
        <v>51</v>
      </c>
      <c r="D24" s="15" t="s">
        <v>16</v>
      </c>
      <c r="E24" s="15">
        <v>4</v>
      </c>
      <c r="F24" s="17">
        <v>83.43</v>
      </c>
      <c r="G24" s="13">
        <f t="shared" si="3"/>
        <v>33.372</v>
      </c>
      <c r="H24" s="13">
        <v>91</v>
      </c>
      <c r="I24" s="13">
        <f t="shared" si="4"/>
        <v>54.6</v>
      </c>
      <c r="J24" s="13">
        <f t="shared" si="5"/>
        <v>87.972</v>
      </c>
      <c r="K24" s="18">
        <v>3</v>
      </c>
    </row>
    <row r="25" s="1" customFormat="1" ht="18" customHeight="1" spans="1:11">
      <c r="A25" s="8">
        <v>23</v>
      </c>
      <c r="B25" s="14" t="s">
        <v>56</v>
      </c>
      <c r="C25" s="15" t="s">
        <v>51</v>
      </c>
      <c r="D25" s="15" t="s">
        <v>16</v>
      </c>
      <c r="E25" s="15">
        <v>4</v>
      </c>
      <c r="F25" s="17">
        <v>86.23</v>
      </c>
      <c r="G25" s="13">
        <f t="shared" si="3"/>
        <v>34.492</v>
      </c>
      <c r="H25" s="13">
        <v>89.1</v>
      </c>
      <c r="I25" s="13">
        <f t="shared" si="4"/>
        <v>53.46</v>
      </c>
      <c r="J25" s="13">
        <f t="shared" si="5"/>
        <v>87.952</v>
      </c>
      <c r="K25" s="18">
        <v>4</v>
      </c>
    </row>
    <row r="26" s="1" customFormat="1" ht="18" customHeight="1" spans="1:11">
      <c r="A26" s="8">
        <v>24</v>
      </c>
      <c r="B26" s="14" t="s">
        <v>57</v>
      </c>
      <c r="C26" s="15" t="s">
        <v>58</v>
      </c>
      <c r="D26" s="15" t="s">
        <v>34</v>
      </c>
      <c r="E26" s="16">
        <v>1</v>
      </c>
      <c r="F26" s="17">
        <v>82.28</v>
      </c>
      <c r="G26" s="13">
        <f t="shared" ref="G26:G44" si="6">F26*0.4</f>
        <v>32.912</v>
      </c>
      <c r="H26" s="13">
        <v>90.8</v>
      </c>
      <c r="I26" s="13">
        <f t="shared" ref="I26:I44" si="7">H26*0.6</f>
        <v>54.48</v>
      </c>
      <c r="J26" s="13">
        <f t="shared" ref="J26:J44" si="8">G26+I26</f>
        <v>87.392</v>
      </c>
      <c r="K26" s="18">
        <v>1</v>
      </c>
    </row>
    <row r="27" s="1" customFormat="1" ht="18" customHeight="1" spans="1:11">
      <c r="A27" s="8">
        <v>25</v>
      </c>
      <c r="B27" s="14" t="s">
        <v>59</v>
      </c>
      <c r="C27" s="15" t="s">
        <v>58</v>
      </c>
      <c r="D27" s="15" t="s">
        <v>16</v>
      </c>
      <c r="E27" s="15">
        <v>2</v>
      </c>
      <c r="F27" s="17">
        <v>88.07</v>
      </c>
      <c r="G27" s="13">
        <f t="shared" si="6"/>
        <v>35.228</v>
      </c>
      <c r="H27" s="13">
        <v>91.48</v>
      </c>
      <c r="I27" s="13">
        <f t="shared" si="7"/>
        <v>54.888</v>
      </c>
      <c r="J27" s="13">
        <f t="shared" si="8"/>
        <v>90.116</v>
      </c>
      <c r="K27" s="18">
        <v>1</v>
      </c>
    </row>
    <row r="28" s="1" customFormat="1" ht="18" customHeight="1" spans="1:11">
      <c r="A28" s="8">
        <v>26</v>
      </c>
      <c r="B28" s="14" t="s">
        <v>60</v>
      </c>
      <c r="C28" s="15" t="s">
        <v>58</v>
      </c>
      <c r="D28" s="15" t="s">
        <v>16</v>
      </c>
      <c r="E28" s="15">
        <v>2</v>
      </c>
      <c r="F28" s="17">
        <v>88.75</v>
      </c>
      <c r="G28" s="13">
        <f t="shared" si="6"/>
        <v>35.5</v>
      </c>
      <c r="H28" s="13">
        <v>90.8</v>
      </c>
      <c r="I28" s="13">
        <f t="shared" si="7"/>
        <v>54.48</v>
      </c>
      <c r="J28" s="13">
        <f t="shared" si="8"/>
        <v>89.98</v>
      </c>
      <c r="K28" s="18">
        <v>2</v>
      </c>
    </row>
    <row r="29" s="1" customFormat="1" ht="18" customHeight="1" spans="1:11">
      <c r="A29" s="8">
        <v>27</v>
      </c>
      <c r="B29" s="14" t="s">
        <v>61</v>
      </c>
      <c r="C29" s="15" t="s">
        <v>62</v>
      </c>
      <c r="D29" s="15" t="s">
        <v>14</v>
      </c>
      <c r="E29" s="16">
        <v>1</v>
      </c>
      <c r="F29" s="17">
        <v>70.86</v>
      </c>
      <c r="G29" s="13">
        <f t="shared" si="6"/>
        <v>28.344</v>
      </c>
      <c r="H29" s="13">
        <v>94</v>
      </c>
      <c r="I29" s="13">
        <f t="shared" si="7"/>
        <v>56.4</v>
      </c>
      <c r="J29" s="13">
        <f t="shared" si="8"/>
        <v>84.744</v>
      </c>
      <c r="K29" s="18">
        <v>1</v>
      </c>
    </row>
    <row r="30" s="1" customFormat="1" ht="18" customHeight="1" spans="1:11">
      <c r="A30" s="8">
        <v>28</v>
      </c>
      <c r="B30" s="14" t="s">
        <v>63</v>
      </c>
      <c r="C30" s="15" t="s">
        <v>62</v>
      </c>
      <c r="D30" s="15" t="s">
        <v>36</v>
      </c>
      <c r="E30" s="16">
        <v>1</v>
      </c>
      <c r="F30" s="17">
        <v>73.29</v>
      </c>
      <c r="G30" s="13">
        <f t="shared" si="6"/>
        <v>29.316</v>
      </c>
      <c r="H30" s="13">
        <v>94.6</v>
      </c>
      <c r="I30" s="13">
        <f t="shared" si="7"/>
        <v>56.76</v>
      </c>
      <c r="J30" s="13">
        <f t="shared" si="8"/>
        <v>86.076</v>
      </c>
      <c r="K30" s="18">
        <v>1</v>
      </c>
    </row>
    <row r="31" s="1" customFormat="1" ht="18" customHeight="1" spans="1:11">
      <c r="A31" s="8">
        <v>29</v>
      </c>
      <c r="B31" s="14" t="s">
        <v>64</v>
      </c>
      <c r="C31" s="15" t="s">
        <v>65</v>
      </c>
      <c r="D31" s="15" t="s">
        <v>66</v>
      </c>
      <c r="E31" s="16">
        <v>1</v>
      </c>
      <c r="F31" s="17">
        <v>83.41</v>
      </c>
      <c r="G31" s="13">
        <f t="shared" si="6"/>
        <v>33.364</v>
      </c>
      <c r="H31" s="13">
        <v>94.3</v>
      </c>
      <c r="I31" s="13">
        <f t="shared" si="7"/>
        <v>56.58</v>
      </c>
      <c r="J31" s="13">
        <f t="shared" si="8"/>
        <v>89.944</v>
      </c>
      <c r="K31" s="18">
        <v>1</v>
      </c>
    </row>
    <row r="32" s="1" customFormat="1" ht="18" customHeight="1" spans="1:11">
      <c r="A32" s="8">
        <v>30</v>
      </c>
      <c r="B32" s="14" t="s">
        <v>67</v>
      </c>
      <c r="C32" s="15" t="s">
        <v>65</v>
      </c>
      <c r="D32" s="15" t="s">
        <v>29</v>
      </c>
      <c r="E32" s="16">
        <v>1</v>
      </c>
      <c r="F32" s="17">
        <v>79.92</v>
      </c>
      <c r="G32" s="13">
        <f t="shared" si="6"/>
        <v>31.968</v>
      </c>
      <c r="H32" s="13">
        <v>94.58</v>
      </c>
      <c r="I32" s="13">
        <f t="shared" si="7"/>
        <v>56.748</v>
      </c>
      <c r="J32" s="13">
        <f t="shared" si="8"/>
        <v>88.716</v>
      </c>
      <c r="K32" s="18">
        <v>1</v>
      </c>
    </row>
    <row r="33" s="1" customFormat="1" ht="18" customHeight="1" spans="1:11">
      <c r="A33" s="8">
        <v>31</v>
      </c>
      <c r="B33" s="14" t="s">
        <v>68</v>
      </c>
      <c r="C33" s="15" t="s">
        <v>69</v>
      </c>
      <c r="D33" s="15" t="s">
        <v>38</v>
      </c>
      <c r="E33" s="16">
        <v>1</v>
      </c>
      <c r="F33" s="17">
        <v>68.02</v>
      </c>
      <c r="G33" s="13">
        <f t="shared" si="6"/>
        <v>27.208</v>
      </c>
      <c r="H33" s="13">
        <v>92.7</v>
      </c>
      <c r="I33" s="13">
        <f t="shared" si="7"/>
        <v>55.62</v>
      </c>
      <c r="J33" s="13">
        <f t="shared" si="8"/>
        <v>82.828</v>
      </c>
      <c r="K33" s="18">
        <v>1</v>
      </c>
    </row>
    <row r="34" s="1" customFormat="1" ht="18" customHeight="1" spans="1:11">
      <c r="A34" s="8">
        <v>32</v>
      </c>
      <c r="B34" s="14" t="s">
        <v>70</v>
      </c>
      <c r="C34" s="15" t="s">
        <v>71</v>
      </c>
      <c r="D34" s="15" t="s">
        <v>38</v>
      </c>
      <c r="E34" s="16">
        <v>1</v>
      </c>
      <c r="F34" s="17">
        <v>80.44</v>
      </c>
      <c r="G34" s="13">
        <f t="shared" si="6"/>
        <v>32.176</v>
      </c>
      <c r="H34" s="13">
        <v>93.6</v>
      </c>
      <c r="I34" s="13">
        <f t="shared" si="7"/>
        <v>56.16</v>
      </c>
      <c r="J34" s="13">
        <f t="shared" si="8"/>
        <v>88.336</v>
      </c>
      <c r="K34" s="18">
        <v>1</v>
      </c>
    </row>
    <row r="35" s="1" customFormat="1" ht="18" customHeight="1" spans="1:11">
      <c r="A35" s="8">
        <v>33</v>
      </c>
      <c r="B35" s="14" t="s">
        <v>72</v>
      </c>
      <c r="C35" s="15" t="s">
        <v>71</v>
      </c>
      <c r="D35" s="15" t="s">
        <v>41</v>
      </c>
      <c r="E35" s="16">
        <v>1</v>
      </c>
      <c r="F35" s="17">
        <v>80.62</v>
      </c>
      <c r="G35" s="13">
        <f t="shared" si="6"/>
        <v>32.248</v>
      </c>
      <c r="H35" s="13">
        <v>88.76</v>
      </c>
      <c r="I35" s="13">
        <f t="shared" si="7"/>
        <v>53.256</v>
      </c>
      <c r="J35" s="13">
        <f t="shared" si="8"/>
        <v>85.504</v>
      </c>
      <c r="K35" s="18">
        <v>1</v>
      </c>
    </row>
    <row r="36" s="1" customFormat="1" ht="18" customHeight="1" spans="1:11">
      <c r="A36" s="8">
        <v>34</v>
      </c>
      <c r="B36" s="14" t="s">
        <v>73</v>
      </c>
      <c r="C36" s="15" t="s">
        <v>74</v>
      </c>
      <c r="D36" s="15" t="s">
        <v>16</v>
      </c>
      <c r="E36" s="16">
        <v>1</v>
      </c>
      <c r="F36" s="17">
        <v>85.75</v>
      </c>
      <c r="G36" s="13">
        <f t="shared" si="6"/>
        <v>34.3</v>
      </c>
      <c r="H36" s="13">
        <v>90.38</v>
      </c>
      <c r="I36" s="13">
        <f t="shared" si="7"/>
        <v>54.228</v>
      </c>
      <c r="J36" s="13">
        <f t="shared" si="8"/>
        <v>88.528</v>
      </c>
      <c r="K36" s="18">
        <v>1</v>
      </c>
    </row>
    <row r="37" s="1" customFormat="1" ht="18" customHeight="1" spans="1:11">
      <c r="A37" s="8">
        <v>35</v>
      </c>
      <c r="B37" s="14" t="s">
        <v>75</v>
      </c>
      <c r="C37" s="15" t="s">
        <v>76</v>
      </c>
      <c r="D37" s="15" t="s">
        <v>34</v>
      </c>
      <c r="E37" s="16">
        <v>1</v>
      </c>
      <c r="F37" s="17">
        <v>75.33</v>
      </c>
      <c r="G37" s="13">
        <f t="shared" si="6"/>
        <v>30.132</v>
      </c>
      <c r="H37" s="13">
        <v>92.04</v>
      </c>
      <c r="I37" s="13">
        <f t="shared" si="7"/>
        <v>55.224</v>
      </c>
      <c r="J37" s="13">
        <f t="shared" si="8"/>
        <v>85.356</v>
      </c>
      <c r="K37" s="18">
        <v>1</v>
      </c>
    </row>
    <row r="38" s="1" customFormat="1" ht="18" customHeight="1" spans="1:11">
      <c r="A38" s="8">
        <v>36</v>
      </c>
      <c r="B38" s="14" t="s">
        <v>77</v>
      </c>
      <c r="C38" s="15" t="s">
        <v>76</v>
      </c>
      <c r="D38" s="15" t="s">
        <v>29</v>
      </c>
      <c r="E38" s="16">
        <v>1</v>
      </c>
      <c r="F38" s="17">
        <v>59.13</v>
      </c>
      <c r="G38" s="13">
        <f t="shared" si="6"/>
        <v>23.652</v>
      </c>
      <c r="H38" s="13">
        <v>92.02</v>
      </c>
      <c r="I38" s="13">
        <f t="shared" si="7"/>
        <v>55.212</v>
      </c>
      <c r="J38" s="13">
        <f t="shared" si="8"/>
        <v>78.864</v>
      </c>
      <c r="K38" s="18">
        <v>1</v>
      </c>
    </row>
    <row r="39" s="1" customFormat="1" ht="18" customHeight="1" spans="1:11">
      <c r="A39" s="8">
        <v>37</v>
      </c>
      <c r="B39" s="14" t="s">
        <v>78</v>
      </c>
      <c r="C39" s="15" t="s">
        <v>76</v>
      </c>
      <c r="D39" s="15" t="s">
        <v>79</v>
      </c>
      <c r="E39" s="16">
        <v>1</v>
      </c>
      <c r="F39" s="17">
        <v>74</v>
      </c>
      <c r="G39" s="13">
        <f t="shared" si="6"/>
        <v>29.6</v>
      </c>
      <c r="H39" s="13">
        <v>93.7</v>
      </c>
      <c r="I39" s="13">
        <f t="shared" si="7"/>
        <v>56.22</v>
      </c>
      <c r="J39" s="13">
        <f t="shared" si="8"/>
        <v>85.82</v>
      </c>
      <c r="K39" s="18">
        <v>1</v>
      </c>
    </row>
    <row r="40" s="1" customFormat="1" ht="18" customHeight="1" spans="1:11">
      <c r="A40" s="8">
        <v>38</v>
      </c>
      <c r="B40" s="14" t="s">
        <v>80</v>
      </c>
      <c r="C40" s="15" t="s">
        <v>81</v>
      </c>
      <c r="D40" s="15" t="s">
        <v>19</v>
      </c>
      <c r="E40" s="16">
        <v>1</v>
      </c>
      <c r="F40" s="17">
        <v>77.29</v>
      </c>
      <c r="G40" s="13">
        <f t="shared" si="6"/>
        <v>30.916</v>
      </c>
      <c r="H40" s="13">
        <v>93.4</v>
      </c>
      <c r="I40" s="13">
        <f t="shared" si="7"/>
        <v>56.04</v>
      </c>
      <c r="J40" s="13">
        <f t="shared" si="8"/>
        <v>86.956</v>
      </c>
      <c r="K40" s="18">
        <v>1</v>
      </c>
    </row>
    <row r="41" s="1" customFormat="1" ht="18" customHeight="1" spans="1:11">
      <c r="A41" s="8">
        <v>39</v>
      </c>
      <c r="B41" s="14" t="s">
        <v>82</v>
      </c>
      <c r="C41" s="15" t="s">
        <v>81</v>
      </c>
      <c r="D41" s="15" t="s">
        <v>34</v>
      </c>
      <c r="E41" s="16">
        <v>1</v>
      </c>
      <c r="F41" s="17">
        <v>82.79</v>
      </c>
      <c r="G41" s="13">
        <f t="shared" si="6"/>
        <v>33.116</v>
      </c>
      <c r="H41" s="13">
        <v>90.9</v>
      </c>
      <c r="I41" s="13">
        <f t="shared" si="7"/>
        <v>54.54</v>
      </c>
      <c r="J41" s="13">
        <f t="shared" si="8"/>
        <v>87.656</v>
      </c>
      <c r="K41" s="18">
        <v>1</v>
      </c>
    </row>
    <row r="42" s="1" customFormat="1" ht="18" customHeight="1" spans="1:11">
      <c r="A42" s="8">
        <v>40</v>
      </c>
      <c r="B42" s="14" t="s">
        <v>83</v>
      </c>
      <c r="C42" s="15" t="s">
        <v>81</v>
      </c>
      <c r="D42" s="15" t="s">
        <v>16</v>
      </c>
      <c r="E42" s="16">
        <v>1</v>
      </c>
      <c r="F42" s="17">
        <v>78.48</v>
      </c>
      <c r="G42" s="13">
        <f t="shared" si="6"/>
        <v>31.392</v>
      </c>
      <c r="H42" s="13">
        <v>91.5</v>
      </c>
      <c r="I42" s="13">
        <f t="shared" si="7"/>
        <v>54.9</v>
      </c>
      <c r="J42" s="13">
        <f t="shared" si="8"/>
        <v>86.292</v>
      </c>
      <c r="K42" s="18">
        <v>1</v>
      </c>
    </row>
    <row r="43" s="1" customFormat="1" ht="18" customHeight="1" spans="1:11">
      <c r="A43" s="8">
        <v>41</v>
      </c>
      <c r="B43" s="14" t="s">
        <v>84</v>
      </c>
      <c r="C43" s="15" t="s">
        <v>85</v>
      </c>
      <c r="D43" s="15" t="s">
        <v>34</v>
      </c>
      <c r="E43" s="16">
        <v>1</v>
      </c>
      <c r="F43" s="17">
        <v>80.29</v>
      </c>
      <c r="G43" s="13">
        <f t="shared" si="6"/>
        <v>32.116</v>
      </c>
      <c r="H43" s="13">
        <v>88.2</v>
      </c>
      <c r="I43" s="13">
        <f t="shared" si="7"/>
        <v>52.92</v>
      </c>
      <c r="J43" s="13">
        <f t="shared" si="8"/>
        <v>85.036</v>
      </c>
      <c r="K43" s="18">
        <v>1</v>
      </c>
    </row>
    <row r="44" s="1" customFormat="1" ht="18" customHeight="1" spans="1:11">
      <c r="A44" s="8">
        <v>42</v>
      </c>
      <c r="B44" s="14" t="s">
        <v>86</v>
      </c>
      <c r="C44" s="15" t="s">
        <v>85</v>
      </c>
      <c r="D44" s="15" t="s">
        <v>16</v>
      </c>
      <c r="E44" s="16">
        <v>1</v>
      </c>
      <c r="F44" s="17">
        <v>75.66</v>
      </c>
      <c r="G44" s="13">
        <f t="shared" si="6"/>
        <v>30.264</v>
      </c>
      <c r="H44" s="13">
        <v>92.4</v>
      </c>
      <c r="I44" s="13">
        <f t="shared" si="7"/>
        <v>55.44</v>
      </c>
      <c r="J44" s="13">
        <f t="shared" si="8"/>
        <v>85.704</v>
      </c>
      <c r="K44" s="18">
        <v>1</v>
      </c>
    </row>
  </sheetData>
  <sortState ref="A122:K124">
    <sortCondition ref="J122:J124" descending="1"/>
  </sortState>
  <mergeCells count="1">
    <mergeCell ref="A1:K1"/>
  </mergeCells>
  <printOptions horizontalCentered="1"/>
  <pageMargins left="0.393700787401575" right="0.393700787401575" top="0.47244094488189" bottom="0.47244094488189" header="0.35433070866141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2020-10-11T19:33:00Z</dcterms:created>
  <cp:lastPrinted>2021-09-27T04:17:00Z</cp:lastPrinted>
  <dcterms:modified xsi:type="dcterms:W3CDTF">2021-09-27T06:47:19Z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2052-11.1.0.11037</vt:lpwstr>
  </property>
  <property fmtid="{D5CDD505-2E9C-101B-9397-08002B2CF9AE}" pid="3" name="ICV">
    <vt:lpwstr>48613A1ADA45470BA2AFDC4004AC364F</vt:lpwstr>
  </property>
</Properties>
</file>