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_FilterDatabase" localSheetId="0" hidden="1">'1'!$B$42:$J$44</definedName>
    <definedName name="_xlnm.Print_Titles" localSheetId="0">'1'!$1:$1</definedName>
    <definedName name="查询" localSheetId="0">'1'!$B$1:$F$27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<sst xmlns="http://schemas.openxmlformats.org/spreadsheetml/2006/main" count="140" uniqueCount="67">
  <si>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</si>
  <si>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</si>
  <si>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</si>
  <si>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</si>
  <si>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</si>
  <si>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</si>
  <si>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</si>
  <si>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</si>
  <si>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</si>
  <si>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</si>
  <si>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</si>
  <si>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王昌硕</t>
  </si>
  <si>
    <t>昌图县八面城镇实验小学</t>
  </si>
  <si>
    <t>体育教师</t>
  </si>
  <si>
    <t>穆    浩</t>
  </si>
  <si>
    <t>高李娇</t>
  </si>
  <si>
    <t>丰宏彬</t>
  </si>
  <si>
    <t>梁    琪</t>
  </si>
  <si>
    <t>李    航</t>
  </si>
  <si>
    <t>佟金鑫</t>
  </si>
  <si>
    <t>昌图县实验中学</t>
  </si>
  <si>
    <t>孟    博</t>
  </si>
  <si>
    <t>井常影</t>
  </si>
  <si>
    <t>李荣丰</t>
  </si>
  <si>
    <t>昌图县古榆树中学</t>
  </si>
  <si>
    <t>白春明</t>
  </si>
  <si>
    <t>张钊铭</t>
  </si>
  <si>
    <t>闫    达</t>
  </si>
  <si>
    <t>吴    昊</t>
  </si>
  <si>
    <t>阿拉得尔</t>
  </si>
  <si>
    <t>昌图县第五初级中学</t>
  </si>
  <si>
    <t>美术教师</t>
  </si>
  <si>
    <t>田雨夕</t>
  </si>
  <si>
    <t>岳逸伦</t>
  </si>
  <si>
    <t>昌图县曲家店中学</t>
  </si>
  <si>
    <t>音乐教师</t>
  </si>
  <si>
    <t>孙源蔓</t>
  </si>
  <si>
    <t>王馨锐</t>
  </si>
  <si>
    <t>李志茹</t>
  </si>
  <si>
    <t>语文教师</t>
  </si>
  <si>
    <t>陆婉秋</t>
  </si>
  <si>
    <t>钟碧涵</t>
  </si>
  <si>
    <t>王    石</t>
  </si>
  <si>
    <t>潘    蕊</t>
  </si>
  <si>
    <t>纪晶晶</t>
  </si>
  <si>
    <t>昌图县傅家中学</t>
  </si>
  <si>
    <t>崔    雪</t>
  </si>
  <si>
    <t>乔    琰</t>
  </si>
  <si>
    <t>李玉琢</t>
  </si>
  <si>
    <t>历史教师</t>
  </si>
  <si>
    <t>程    聪</t>
  </si>
  <si>
    <t>物理教师</t>
  </si>
  <si>
    <t>何娇娇</t>
  </si>
  <si>
    <t>段炜坤</t>
  </si>
  <si>
    <t>数学教师</t>
  </si>
  <si>
    <t>李    爽</t>
  </si>
  <si>
    <t>倪    莹</t>
  </si>
  <si>
    <t>张海莹</t>
  </si>
  <si>
    <t>陈    端</t>
  </si>
  <si>
    <t>英语教师</t>
  </si>
  <si>
    <t>李聪聪</t>
  </si>
  <si>
    <t>张伟男</t>
  </si>
  <si>
    <t>孙晓梅</t>
  </si>
  <si>
    <t>马    驰</t>
  </si>
  <si>
    <t>闫    欢</t>
  </si>
  <si>
    <t>牟    乐</t>
  </si>
  <si>
    <t>刘    新</t>
  </si>
</sst>
</file>

<file path=xl/styles.xml><?xml version="1.0" encoding="utf-8"?>
<styleSheet xmlns="http://schemas.openxmlformats.org/spreadsheetml/2006/main">
  <numFmts count="6">
    <numFmt numFmtId="176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</numFmts>
  <fonts count="24">
    <font>
      <sz val="10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8" fillId="7" borderId="3" applyNumberFormat="false" applyAlignment="false" applyProtection="false">
      <alignment vertical="center"/>
    </xf>
    <xf numFmtId="0" fontId="11" fillId="15" borderId="5" applyNumberFormat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9" fillId="24" borderId="9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21" fillId="7" borderId="8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 wrapText="true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left" vertical="center" wrapText="true"/>
    </xf>
    <xf numFmtId="176" fontId="1" fillId="0" borderId="1" xfId="0" applyNumberFormat="true" applyFont="true" applyFill="true" applyBorder="true" applyAlignment="true">
      <alignment horizontal="left" vertical="center"/>
    </xf>
    <xf numFmtId="0" fontId="1" fillId="0" borderId="1" xfId="0" applyFont="true" applyFill="true" applyBorder="true" applyAlignment="true">
      <alignment horizontal="left" vertical="center"/>
    </xf>
    <xf numFmtId="177" fontId="1" fillId="0" borderId="1" xfId="0" applyNumberFormat="true" applyFont="true" applyFill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pane ySplit="1" topLeftCell="A34" activePane="bottomLeft" state="frozen"/>
      <selection/>
      <selection pane="bottomLeft" activeCell="C55" sqref="C55"/>
    </sheetView>
  </sheetViews>
  <sheetFormatPr defaultColWidth="9" defaultRowHeight="18.75" customHeight="true"/>
  <cols>
    <col min="1" max="1" width="7" style="2" customWidth="true"/>
    <col min="2" max="2" width="9.71428571428571" style="2" customWidth="true"/>
    <col min="3" max="3" width="26.7142857142857" style="2" customWidth="true"/>
    <col min="4" max="4" width="17.6666666666667" style="2" customWidth="true"/>
    <col min="5" max="5" width="10.7809523809524" style="2" customWidth="true"/>
    <col min="6" max="6" width="12.1142857142857" style="2" customWidth="true"/>
    <col min="7" max="7" width="11.552380952381" style="2" customWidth="true"/>
    <col min="8" max="9" width="11.3333333333333" style="2" customWidth="true"/>
    <col min="10" max="10" width="8.71428571428571" style="2" customWidth="true"/>
    <col min="11" max="11" width="7.57142857142857" style="2" customWidth="true"/>
    <col min="12" max="16370" width="9.14285714285714" style="2"/>
    <col min="16371" max="16384" width="9" style="2"/>
  </cols>
  <sheetData>
    <row r="1" ht="38" customHeight="true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="1" customFormat="true" ht="18" customHeight="true" spans="1:11">
      <c r="A2" s="5">
        <v>1</v>
      </c>
      <c r="B2" s="6" t="s">
        <v>11</v>
      </c>
      <c r="C2" s="6" t="s">
        <v>12</v>
      </c>
      <c r="D2" s="6" t="s">
        <v>13</v>
      </c>
      <c r="E2" s="6">
        <v>2</v>
      </c>
      <c r="F2" s="9">
        <v>81.95</v>
      </c>
      <c r="G2" s="10">
        <f>F2*40%</f>
        <v>32.78</v>
      </c>
      <c r="H2" s="11">
        <v>81.24</v>
      </c>
      <c r="I2" s="12">
        <f>H2*60%</f>
        <v>48.744</v>
      </c>
      <c r="J2" s="12">
        <f>G2+I2</f>
        <v>81.524</v>
      </c>
      <c r="K2" s="11">
        <v>1</v>
      </c>
    </row>
    <row r="3" s="1" customFormat="true" ht="18" customHeight="true" spans="1:11">
      <c r="A3" s="5">
        <v>2</v>
      </c>
      <c r="B3" s="6" t="s">
        <v>14</v>
      </c>
      <c r="C3" s="6" t="s">
        <v>12</v>
      </c>
      <c r="D3" s="6" t="s">
        <v>13</v>
      </c>
      <c r="E3" s="6">
        <v>2</v>
      </c>
      <c r="F3" s="9">
        <v>76.17</v>
      </c>
      <c r="G3" s="10">
        <f t="shared" ref="G3:G44" si="0">F3*40%</f>
        <v>30.468</v>
      </c>
      <c r="H3" s="11">
        <v>81.38</v>
      </c>
      <c r="I3" s="12">
        <f t="shared" ref="I3:I16" si="1">H3*60%</f>
        <v>48.828</v>
      </c>
      <c r="J3" s="12">
        <f t="shared" ref="J3:J13" si="2">G3+I3</f>
        <v>79.296</v>
      </c>
      <c r="K3" s="11">
        <v>2</v>
      </c>
    </row>
    <row r="4" s="1" customFormat="true" ht="18" customHeight="true" spans="1:11">
      <c r="A4" s="5">
        <v>3</v>
      </c>
      <c r="B4" s="6" t="s">
        <v>15</v>
      </c>
      <c r="C4" s="6" t="s">
        <v>12</v>
      </c>
      <c r="D4" s="6" t="s">
        <v>13</v>
      </c>
      <c r="E4" s="6">
        <v>2</v>
      </c>
      <c r="F4" s="9">
        <v>66.72</v>
      </c>
      <c r="G4" s="10">
        <f t="shared" si="0"/>
        <v>26.688</v>
      </c>
      <c r="H4" s="11">
        <v>84.96</v>
      </c>
      <c r="I4" s="12">
        <f t="shared" si="1"/>
        <v>50.976</v>
      </c>
      <c r="J4" s="12">
        <f t="shared" si="2"/>
        <v>77.664</v>
      </c>
      <c r="K4" s="11">
        <v>3</v>
      </c>
    </row>
    <row r="5" s="1" customFormat="true" ht="18" customHeight="true" spans="1:11">
      <c r="A5" s="5">
        <v>4</v>
      </c>
      <c r="B5" s="6" t="s">
        <v>16</v>
      </c>
      <c r="C5" s="6" t="s">
        <v>12</v>
      </c>
      <c r="D5" s="6" t="s">
        <v>13</v>
      </c>
      <c r="E5" s="6">
        <v>2</v>
      </c>
      <c r="F5" s="9">
        <v>72.19</v>
      </c>
      <c r="G5" s="10">
        <f t="shared" si="0"/>
        <v>28.876</v>
      </c>
      <c r="H5" s="11">
        <v>80.5</v>
      </c>
      <c r="I5" s="12">
        <f t="shared" si="1"/>
        <v>48.3</v>
      </c>
      <c r="J5" s="12">
        <f t="shared" si="2"/>
        <v>77.176</v>
      </c>
      <c r="K5" s="11">
        <v>4</v>
      </c>
    </row>
    <row r="6" s="1" customFormat="true" ht="18" customHeight="true" spans="1:11">
      <c r="A6" s="5">
        <v>5</v>
      </c>
      <c r="B6" s="6" t="s">
        <v>17</v>
      </c>
      <c r="C6" s="6" t="s">
        <v>12</v>
      </c>
      <c r="D6" s="6" t="s">
        <v>13</v>
      </c>
      <c r="E6" s="6">
        <v>2</v>
      </c>
      <c r="F6" s="9">
        <v>66.1</v>
      </c>
      <c r="G6" s="10">
        <f t="shared" si="0"/>
        <v>26.44</v>
      </c>
      <c r="H6" s="11">
        <v>84.24</v>
      </c>
      <c r="I6" s="12">
        <f t="shared" si="1"/>
        <v>50.544</v>
      </c>
      <c r="J6" s="12">
        <f t="shared" si="2"/>
        <v>76.984</v>
      </c>
      <c r="K6" s="11">
        <v>5</v>
      </c>
    </row>
    <row r="7" s="1" customFormat="true" ht="18" customHeight="true" spans="1:11">
      <c r="A7" s="5">
        <v>6</v>
      </c>
      <c r="B7" s="6" t="s">
        <v>18</v>
      </c>
      <c r="C7" s="6" t="s">
        <v>12</v>
      </c>
      <c r="D7" s="6" t="s">
        <v>13</v>
      </c>
      <c r="E7" s="6">
        <v>2</v>
      </c>
      <c r="F7" s="9">
        <v>64.91</v>
      </c>
      <c r="G7" s="10">
        <f t="shared" si="0"/>
        <v>25.964</v>
      </c>
      <c r="H7" s="11">
        <v>78.16</v>
      </c>
      <c r="I7" s="12">
        <f t="shared" si="1"/>
        <v>46.896</v>
      </c>
      <c r="J7" s="12">
        <f t="shared" si="2"/>
        <v>72.86</v>
      </c>
      <c r="K7" s="11">
        <v>6</v>
      </c>
    </row>
    <row r="8" s="1" customFormat="true" ht="18" customHeight="true" spans="1:11">
      <c r="A8" s="5">
        <v>7</v>
      </c>
      <c r="B8" s="7" t="s">
        <v>19</v>
      </c>
      <c r="C8" s="7" t="s">
        <v>20</v>
      </c>
      <c r="D8" s="7" t="s">
        <v>13</v>
      </c>
      <c r="E8" s="9">
        <v>1</v>
      </c>
      <c r="F8" s="9">
        <v>56.97</v>
      </c>
      <c r="G8" s="10">
        <f t="shared" si="0"/>
        <v>22.788</v>
      </c>
      <c r="H8" s="11">
        <v>85.14</v>
      </c>
      <c r="I8" s="12">
        <f t="shared" si="1"/>
        <v>51.084</v>
      </c>
      <c r="J8" s="12">
        <f t="shared" si="2"/>
        <v>73.872</v>
      </c>
      <c r="K8" s="11">
        <v>1</v>
      </c>
    </row>
    <row r="9" s="1" customFormat="true" ht="18" customHeight="true" spans="1:11">
      <c r="A9" s="5">
        <v>8</v>
      </c>
      <c r="B9" s="7" t="s">
        <v>21</v>
      </c>
      <c r="C9" s="7" t="s">
        <v>20</v>
      </c>
      <c r="D9" s="7" t="s">
        <v>13</v>
      </c>
      <c r="E9" s="9">
        <v>1</v>
      </c>
      <c r="F9" s="9">
        <v>54.33</v>
      </c>
      <c r="G9" s="10">
        <f t="shared" si="0"/>
        <v>21.732</v>
      </c>
      <c r="H9" s="11">
        <v>84.62</v>
      </c>
      <c r="I9" s="12">
        <f t="shared" si="1"/>
        <v>50.772</v>
      </c>
      <c r="J9" s="12">
        <f t="shared" si="2"/>
        <v>72.504</v>
      </c>
      <c r="K9" s="11">
        <v>2</v>
      </c>
    </row>
    <row r="10" s="1" customFormat="true" ht="18" customHeight="true" spans="1:11">
      <c r="A10" s="5">
        <v>9</v>
      </c>
      <c r="B10" s="7" t="s">
        <v>22</v>
      </c>
      <c r="C10" s="7" t="s">
        <v>20</v>
      </c>
      <c r="D10" s="7" t="s">
        <v>13</v>
      </c>
      <c r="E10" s="9">
        <v>1</v>
      </c>
      <c r="F10" s="9">
        <v>48.39</v>
      </c>
      <c r="G10" s="10">
        <f t="shared" si="0"/>
        <v>19.356</v>
      </c>
      <c r="H10" s="11">
        <v>71.6</v>
      </c>
      <c r="I10" s="12">
        <f t="shared" si="1"/>
        <v>42.96</v>
      </c>
      <c r="J10" s="12">
        <f t="shared" si="2"/>
        <v>62.316</v>
      </c>
      <c r="K10" s="11">
        <v>3</v>
      </c>
    </row>
    <row r="11" s="1" customFormat="true" ht="18" customHeight="true" spans="1:11">
      <c r="A11" s="5">
        <v>10</v>
      </c>
      <c r="B11" s="7" t="s">
        <v>23</v>
      </c>
      <c r="C11" s="7" t="s">
        <v>24</v>
      </c>
      <c r="D11" s="7" t="s">
        <v>13</v>
      </c>
      <c r="E11" s="9">
        <v>2</v>
      </c>
      <c r="F11" s="9">
        <v>74.46</v>
      </c>
      <c r="G11" s="10">
        <f t="shared" si="0"/>
        <v>29.784</v>
      </c>
      <c r="H11" s="11">
        <v>83.82</v>
      </c>
      <c r="I11" s="12">
        <f t="shared" si="1"/>
        <v>50.292</v>
      </c>
      <c r="J11" s="12">
        <f t="shared" si="2"/>
        <v>80.076</v>
      </c>
      <c r="K11" s="11">
        <v>1</v>
      </c>
    </row>
    <row r="12" s="1" customFormat="true" ht="18" customHeight="true" spans="1:11">
      <c r="A12" s="5">
        <v>11</v>
      </c>
      <c r="B12" s="7" t="s">
        <v>25</v>
      </c>
      <c r="C12" s="7" t="s">
        <v>24</v>
      </c>
      <c r="D12" s="7" t="s">
        <v>13</v>
      </c>
      <c r="E12" s="9">
        <v>2</v>
      </c>
      <c r="F12" s="9">
        <v>71.04</v>
      </c>
      <c r="G12" s="10">
        <f t="shared" si="0"/>
        <v>28.416</v>
      </c>
      <c r="H12" s="11">
        <v>83.94</v>
      </c>
      <c r="I12" s="12">
        <f t="shared" si="1"/>
        <v>50.364</v>
      </c>
      <c r="J12" s="12">
        <f t="shared" si="2"/>
        <v>78.78</v>
      </c>
      <c r="K12" s="11">
        <v>2</v>
      </c>
    </row>
    <row r="13" s="1" customFormat="true" ht="18" customHeight="true" spans="1:11">
      <c r="A13" s="5">
        <v>12</v>
      </c>
      <c r="B13" s="7" t="s">
        <v>26</v>
      </c>
      <c r="C13" s="7" t="s">
        <v>24</v>
      </c>
      <c r="D13" s="7" t="s">
        <v>13</v>
      </c>
      <c r="E13" s="9">
        <v>2</v>
      </c>
      <c r="F13" s="9">
        <v>61.12</v>
      </c>
      <c r="G13" s="10">
        <f t="shared" si="0"/>
        <v>24.448</v>
      </c>
      <c r="H13" s="11">
        <v>77.2</v>
      </c>
      <c r="I13" s="12">
        <f t="shared" si="1"/>
        <v>46.32</v>
      </c>
      <c r="J13" s="12">
        <f t="shared" si="2"/>
        <v>70.768</v>
      </c>
      <c r="K13" s="11">
        <v>3</v>
      </c>
    </row>
    <row r="14" s="1" customFormat="true" ht="18" customHeight="true" spans="1:11">
      <c r="A14" s="5">
        <v>13</v>
      </c>
      <c r="B14" s="7" t="s">
        <v>27</v>
      </c>
      <c r="C14" s="7" t="s">
        <v>24</v>
      </c>
      <c r="D14" s="7" t="s">
        <v>13</v>
      </c>
      <c r="E14" s="9">
        <v>2</v>
      </c>
      <c r="F14" s="9">
        <v>54.63</v>
      </c>
      <c r="G14" s="10">
        <f t="shared" si="0"/>
        <v>21.852</v>
      </c>
      <c r="H14" s="11">
        <v>0</v>
      </c>
      <c r="I14" s="12">
        <v>0</v>
      </c>
      <c r="J14" s="10">
        <v>21.852</v>
      </c>
      <c r="K14" s="11">
        <v>4</v>
      </c>
    </row>
    <row r="15" s="1" customFormat="true" ht="18" customHeight="true" spans="1:11">
      <c r="A15" s="5">
        <v>14</v>
      </c>
      <c r="B15" s="7" t="s">
        <v>28</v>
      </c>
      <c r="C15" s="7" t="s">
        <v>24</v>
      </c>
      <c r="D15" s="7" t="s">
        <v>13</v>
      </c>
      <c r="E15" s="9">
        <v>2</v>
      </c>
      <c r="F15" s="9">
        <v>43.44</v>
      </c>
      <c r="G15" s="10">
        <f t="shared" si="0"/>
        <v>17.376</v>
      </c>
      <c r="H15" s="11">
        <v>0</v>
      </c>
      <c r="I15" s="12">
        <v>0</v>
      </c>
      <c r="J15" s="10">
        <v>17.376</v>
      </c>
      <c r="K15" s="11">
        <v>5</v>
      </c>
    </row>
    <row r="16" s="1" customFormat="true" ht="18" customHeight="true" spans="1:11">
      <c r="A16" s="5">
        <v>15</v>
      </c>
      <c r="B16" s="6" t="s">
        <v>29</v>
      </c>
      <c r="C16" s="6" t="s">
        <v>30</v>
      </c>
      <c r="D16" s="6" t="s">
        <v>31</v>
      </c>
      <c r="E16" s="9">
        <v>1</v>
      </c>
      <c r="F16" s="9">
        <v>65.07</v>
      </c>
      <c r="G16" s="10">
        <f t="shared" si="0"/>
        <v>26.028</v>
      </c>
      <c r="H16" s="11">
        <v>83.04</v>
      </c>
      <c r="I16" s="12">
        <f t="shared" si="1"/>
        <v>49.824</v>
      </c>
      <c r="J16" s="12">
        <f>G16+I16</f>
        <v>75.852</v>
      </c>
      <c r="K16" s="11">
        <v>1</v>
      </c>
    </row>
    <row r="17" s="1" customFormat="true" ht="18" customHeight="true" spans="1:11">
      <c r="A17" s="5">
        <v>16</v>
      </c>
      <c r="B17" s="6" t="s">
        <v>32</v>
      </c>
      <c r="C17" s="6" t="s">
        <v>30</v>
      </c>
      <c r="D17" s="6" t="s">
        <v>31</v>
      </c>
      <c r="E17" s="9">
        <v>1</v>
      </c>
      <c r="F17" s="9">
        <v>51.68</v>
      </c>
      <c r="G17" s="10">
        <f t="shared" si="0"/>
        <v>20.672</v>
      </c>
      <c r="H17" s="11">
        <v>83.04</v>
      </c>
      <c r="I17" s="12">
        <f t="shared" ref="I17:I44" si="3">H17*60%</f>
        <v>49.824</v>
      </c>
      <c r="J17" s="12">
        <f t="shared" ref="J17:J44" si="4">G17+I17</f>
        <v>70.496</v>
      </c>
      <c r="K17" s="11">
        <v>2</v>
      </c>
    </row>
    <row r="18" s="1" customFormat="true" ht="18" customHeight="true" spans="1:11">
      <c r="A18" s="5">
        <v>17</v>
      </c>
      <c r="B18" s="7" t="s">
        <v>33</v>
      </c>
      <c r="C18" s="7" t="s">
        <v>34</v>
      </c>
      <c r="D18" s="7" t="s">
        <v>35</v>
      </c>
      <c r="E18" s="9">
        <v>1</v>
      </c>
      <c r="F18" s="9">
        <v>66.38</v>
      </c>
      <c r="G18" s="10">
        <f t="shared" si="0"/>
        <v>26.552</v>
      </c>
      <c r="H18" s="11">
        <v>88.56</v>
      </c>
      <c r="I18" s="12">
        <f t="shared" si="3"/>
        <v>53.136</v>
      </c>
      <c r="J18" s="12">
        <f t="shared" si="4"/>
        <v>79.688</v>
      </c>
      <c r="K18" s="11">
        <v>1</v>
      </c>
    </row>
    <row r="19" s="1" customFormat="true" ht="18" customHeight="true" spans="1:11">
      <c r="A19" s="5">
        <v>18</v>
      </c>
      <c r="B19" s="7" t="s">
        <v>36</v>
      </c>
      <c r="C19" s="7" t="s">
        <v>34</v>
      </c>
      <c r="D19" s="7" t="s">
        <v>35</v>
      </c>
      <c r="E19" s="9">
        <v>1</v>
      </c>
      <c r="F19" s="9">
        <v>55.83</v>
      </c>
      <c r="G19" s="10">
        <f t="shared" si="0"/>
        <v>22.332</v>
      </c>
      <c r="H19" s="11">
        <v>79.3</v>
      </c>
      <c r="I19" s="12">
        <f t="shared" si="3"/>
        <v>47.58</v>
      </c>
      <c r="J19" s="12">
        <f t="shared" si="4"/>
        <v>69.912</v>
      </c>
      <c r="K19" s="11">
        <v>2</v>
      </c>
    </row>
    <row r="20" s="1" customFormat="true" ht="18" customHeight="true" spans="1:11">
      <c r="A20" s="5">
        <v>19</v>
      </c>
      <c r="B20" s="7" t="s">
        <v>37</v>
      </c>
      <c r="C20" s="7" t="s">
        <v>34</v>
      </c>
      <c r="D20" s="7" t="s">
        <v>35</v>
      </c>
      <c r="E20" s="9">
        <v>1</v>
      </c>
      <c r="F20" s="9">
        <v>50.07</v>
      </c>
      <c r="G20" s="10">
        <f t="shared" si="0"/>
        <v>20.028</v>
      </c>
      <c r="H20" s="11">
        <v>81</v>
      </c>
      <c r="I20" s="12">
        <f t="shared" si="3"/>
        <v>48.6</v>
      </c>
      <c r="J20" s="12">
        <f t="shared" si="4"/>
        <v>68.628</v>
      </c>
      <c r="K20" s="11">
        <v>3</v>
      </c>
    </row>
    <row r="21" s="1" customFormat="true" ht="18" customHeight="true" spans="1:11">
      <c r="A21" s="5">
        <v>20</v>
      </c>
      <c r="B21" s="7" t="s">
        <v>38</v>
      </c>
      <c r="C21" s="7" t="s">
        <v>20</v>
      </c>
      <c r="D21" s="7" t="s">
        <v>39</v>
      </c>
      <c r="E21" s="9">
        <v>1</v>
      </c>
      <c r="F21" s="9">
        <v>71.84</v>
      </c>
      <c r="G21" s="10">
        <f t="shared" si="0"/>
        <v>28.736</v>
      </c>
      <c r="H21" s="11">
        <v>87.94</v>
      </c>
      <c r="I21" s="12">
        <f t="shared" si="3"/>
        <v>52.764</v>
      </c>
      <c r="J21" s="12">
        <f t="shared" si="4"/>
        <v>81.5</v>
      </c>
      <c r="K21" s="11">
        <v>1</v>
      </c>
    </row>
    <row r="22" s="1" customFormat="true" ht="18" customHeight="true" spans="1:11">
      <c r="A22" s="5">
        <v>21</v>
      </c>
      <c r="B22" s="7" t="s">
        <v>40</v>
      </c>
      <c r="C22" s="7" t="s">
        <v>20</v>
      </c>
      <c r="D22" s="7" t="s">
        <v>39</v>
      </c>
      <c r="E22" s="9">
        <v>1</v>
      </c>
      <c r="F22" s="9">
        <v>71.04</v>
      </c>
      <c r="G22" s="10">
        <f t="shared" si="0"/>
        <v>28.416</v>
      </c>
      <c r="H22" s="11">
        <v>85.36</v>
      </c>
      <c r="I22" s="12">
        <f t="shared" si="3"/>
        <v>51.216</v>
      </c>
      <c r="J22" s="12">
        <f t="shared" si="4"/>
        <v>79.632</v>
      </c>
      <c r="K22" s="11">
        <v>2</v>
      </c>
    </row>
    <row r="23" s="1" customFormat="true" ht="18" customHeight="true" spans="1:11">
      <c r="A23" s="5">
        <v>22</v>
      </c>
      <c r="B23" s="7" t="s">
        <v>41</v>
      </c>
      <c r="C23" s="7" t="s">
        <v>20</v>
      </c>
      <c r="D23" s="7" t="s">
        <v>39</v>
      </c>
      <c r="E23" s="9">
        <v>1</v>
      </c>
      <c r="F23" s="9">
        <v>68.01</v>
      </c>
      <c r="G23" s="10">
        <f t="shared" si="0"/>
        <v>27.204</v>
      </c>
      <c r="H23" s="11">
        <v>81.94</v>
      </c>
      <c r="I23" s="12">
        <f t="shared" si="3"/>
        <v>49.164</v>
      </c>
      <c r="J23" s="12">
        <f t="shared" si="4"/>
        <v>76.368</v>
      </c>
      <c r="K23" s="11">
        <v>3</v>
      </c>
    </row>
    <row r="24" s="1" customFormat="true" ht="18" customHeight="true" spans="1:11">
      <c r="A24" s="5">
        <v>23</v>
      </c>
      <c r="B24" s="7" t="s">
        <v>42</v>
      </c>
      <c r="C24" s="7" t="s">
        <v>34</v>
      </c>
      <c r="D24" s="7" t="s">
        <v>39</v>
      </c>
      <c r="E24" s="9">
        <v>1</v>
      </c>
      <c r="F24" s="9">
        <v>56.1</v>
      </c>
      <c r="G24" s="10">
        <f t="shared" si="0"/>
        <v>22.44</v>
      </c>
      <c r="H24" s="11">
        <v>79.14</v>
      </c>
      <c r="I24" s="12">
        <f t="shared" si="3"/>
        <v>47.484</v>
      </c>
      <c r="J24" s="12">
        <f t="shared" si="4"/>
        <v>69.924</v>
      </c>
      <c r="K24" s="11">
        <v>1</v>
      </c>
    </row>
    <row r="25" s="1" customFormat="true" ht="18" customHeight="true" spans="1:11">
      <c r="A25" s="5">
        <v>24</v>
      </c>
      <c r="B25" s="7" t="s">
        <v>43</v>
      </c>
      <c r="C25" s="7" t="s">
        <v>24</v>
      </c>
      <c r="D25" s="7" t="s">
        <v>39</v>
      </c>
      <c r="E25" s="9">
        <v>1</v>
      </c>
      <c r="F25" s="9">
        <v>60.41</v>
      </c>
      <c r="G25" s="10">
        <f t="shared" si="0"/>
        <v>24.164</v>
      </c>
      <c r="H25" s="11">
        <v>86.7</v>
      </c>
      <c r="I25" s="12">
        <f t="shared" si="3"/>
        <v>52.02</v>
      </c>
      <c r="J25" s="12">
        <f t="shared" si="4"/>
        <v>76.184</v>
      </c>
      <c r="K25" s="11">
        <v>1</v>
      </c>
    </row>
    <row r="26" s="1" customFormat="true" ht="18" customHeight="true" spans="1:11">
      <c r="A26" s="5">
        <v>25</v>
      </c>
      <c r="B26" s="7" t="s">
        <v>44</v>
      </c>
      <c r="C26" s="7" t="s">
        <v>45</v>
      </c>
      <c r="D26" s="7" t="s">
        <v>39</v>
      </c>
      <c r="E26" s="9">
        <v>2</v>
      </c>
      <c r="F26" s="9">
        <v>68.19</v>
      </c>
      <c r="G26" s="10">
        <f t="shared" si="0"/>
        <v>27.276</v>
      </c>
      <c r="H26" s="11">
        <v>82.22</v>
      </c>
      <c r="I26" s="12">
        <f t="shared" si="3"/>
        <v>49.332</v>
      </c>
      <c r="J26" s="12">
        <f t="shared" si="4"/>
        <v>76.608</v>
      </c>
      <c r="K26" s="11">
        <v>1</v>
      </c>
    </row>
    <row r="27" s="1" customFormat="true" ht="18" customHeight="true" spans="1:11">
      <c r="A27" s="5">
        <v>26</v>
      </c>
      <c r="B27" s="7" t="s">
        <v>46</v>
      </c>
      <c r="C27" s="7" t="s">
        <v>45</v>
      </c>
      <c r="D27" s="7" t="s">
        <v>39</v>
      </c>
      <c r="E27" s="9">
        <v>2</v>
      </c>
      <c r="F27" s="9">
        <v>56.46</v>
      </c>
      <c r="G27" s="10">
        <f t="shared" si="0"/>
        <v>22.584</v>
      </c>
      <c r="H27" s="11">
        <v>75.36</v>
      </c>
      <c r="I27" s="12">
        <f t="shared" si="3"/>
        <v>45.216</v>
      </c>
      <c r="J27" s="12">
        <f t="shared" si="4"/>
        <v>67.8</v>
      </c>
      <c r="K27" s="11">
        <v>2</v>
      </c>
    </row>
    <row r="28" s="1" customFormat="true" ht="18" customHeight="true" spans="1:11">
      <c r="A28" s="5">
        <v>27</v>
      </c>
      <c r="B28" s="6" t="s">
        <v>47</v>
      </c>
      <c r="C28" s="6" t="s">
        <v>30</v>
      </c>
      <c r="D28" s="6" t="s">
        <v>39</v>
      </c>
      <c r="E28" s="9">
        <v>1</v>
      </c>
      <c r="F28" s="9">
        <v>50.17</v>
      </c>
      <c r="G28" s="10">
        <f t="shared" si="0"/>
        <v>20.068</v>
      </c>
      <c r="H28" s="11">
        <v>72.6</v>
      </c>
      <c r="I28" s="12">
        <f t="shared" si="3"/>
        <v>43.56</v>
      </c>
      <c r="J28" s="12">
        <f t="shared" si="4"/>
        <v>63.628</v>
      </c>
      <c r="K28" s="11">
        <v>1</v>
      </c>
    </row>
    <row r="29" s="1" customFormat="true" ht="18" customHeight="true" spans="1:11">
      <c r="A29" s="5">
        <v>28</v>
      </c>
      <c r="B29" s="7" t="s">
        <v>48</v>
      </c>
      <c r="C29" s="7" t="s">
        <v>20</v>
      </c>
      <c r="D29" s="7" t="s">
        <v>49</v>
      </c>
      <c r="E29" s="9">
        <v>1</v>
      </c>
      <c r="F29" s="9">
        <v>79.93</v>
      </c>
      <c r="G29" s="10">
        <f t="shared" si="0"/>
        <v>31.972</v>
      </c>
      <c r="H29" s="11">
        <v>84.6</v>
      </c>
      <c r="I29" s="12">
        <f t="shared" si="3"/>
        <v>50.76</v>
      </c>
      <c r="J29" s="12">
        <f t="shared" si="4"/>
        <v>82.732</v>
      </c>
      <c r="K29" s="11">
        <v>1</v>
      </c>
    </row>
    <row r="30" s="1" customFormat="true" ht="18" customHeight="true" spans="1:11">
      <c r="A30" s="5">
        <v>29</v>
      </c>
      <c r="B30" s="7" t="s">
        <v>50</v>
      </c>
      <c r="C30" s="7" t="s">
        <v>24</v>
      </c>
      <c r="D30" s="7" t="s">
        <v>51</v>
      </c>
      <c r="E30" s="9">
        <v>1</v>
      </c>
      <c r="F30" s="9">
        <v>79.13</v>
      </c>
      <c r="G30" s="10">
        <f t="shared" si="0"/>
        <v>31.652</v>
      </c>
      <c r="H30" s="11">
        <v>79.2</v>
      </c>
      <c r="I30" s="12">
        <f t="shared" si="3"/>
        <v>47.52</v>
      </c>
      <c r="J30" s="12">
        <f t="shared" si="4"/>
        <v>79.172</v>
      </c>
      <c r="K30" s="11">
        <v>1</v>
      </c>
    </row>
    <row r="31" s="1" customFormat="true" ht="18" customHeight="true" spans="1:11">
      <c r="A31" s="5">
        <v>30</v>
      </c>
      <c r="B31" s="7" t="s">
        <v>52</v>
      </c>
      <c r="C31" s="7" t="s">
        <v>45</v>
      </c>
      <c r="D31" s="7" t="s">
        <v>51</v>
      </c>
      <c r="E31" s="9">
        <v>1</v>
      </c>
      <c r="F31" s="9">
        <v>69.37</v>
      </c>
      <c r="G31" s="10">
        <f t="shared" si="0"/>
        <v>27.748</v>
      </c>
      <c r="H31" s="11">
        <v>82.6</v>
      </c>
      <c r="I31" s="12">
        <f t="shared" si="3"/>
        <v>49.56</v>
      </c>
      <c r="J31" s="12">
        <f t="shared" si="4"/>
        <v>77.308</v>
      </c>
      <c r="K31" s="11">
        <v>1</v>
      </c>
    </row>
    <row r="32" s="1" customFormat="true" ht="18" customHeight="true" spans="1:11">
      <c r="A32" s="5">
        <v>31</v>
      </c>
      <c r="B32" s="7" t="s">
        <v>53</v>
      </c>
      <c r="C32" s="7" t="s">
        <v>45</v>
      </c>
      <c r="D32" s="7" t="s">
        <v>54</v>
      </c>
      <c r="E32" s="9">
        <v>1</v>
      </c>
      <c r="F32" s="9">
        <v>63.38</v>
      </c>
      <c r="G32" s="10">
        <f t="shared" si="0"/>
        <v>25.352</v>
      </c>
      <c r="H32" s="11">
        <v>82.34</v>
      </c>
      <c r="I32" s="12">
        <f t="shared" si="3"/>
        <v>49.404</v>
      </c>
      <c r="J32" s="12">
        <f t="shared" si="4"/>
        <v>74.756</v>
      </c>
      <c r="K32" s="11">
        <v>1</v>
      </c>
    </row>
    <row r="33" s="1" customFormat="true" ht="18" customHeight="true" spans="1:11">
      <c r="A33" s="5">
        <v>32</v>
      </c>
      <c r="B33" s="6" t="s">
        <v>55</v>
      </c>
      <c r="C33" s="6" t="s">
        <v>45</v>
      </c>
      <c r="D33" s="6" t="s">
        <v>54</v>
      </c>
      <c r="E33" s="9">
        <v>1</v>
      </c>
      <c r="F33" s="9">
        <v>54.33</v>
      </c>
      <c r="G33" s="10">
        <f t="shared" si="0"/>
        <v>21.732</v>
      </c>
      <c r="H33" s="11">
        <v>0</v>
      </c>
      <c r="I33" s="12">
        <v>0</v>
      </c>
      <c r="J33" s="12">
        <v>21.73</v>
      </c>
      <c r="K33" s="11">
        <v>2</v>
      </c>
    </row>
    <row r="34" s="1" customFormat="true" ht="18" customHeight="true" spans="1:11">
      <c r="A34" s="5">
        <v>33</v>
      </c>
      <c r="B34" s="7" t="s">
        <v>56</v>
      </c>
      <c r="C34" s="7" t="s">
        <v>34</v>
      </c>
      <c r="D34" s="7" t="s">
        <v>54</v>
      </c>
      <c r="E34" s="9">
        <v>1</v>
      </c>
      <c r="F34" s="9">
        <v>52.96</v>
      </c>
      <c r="G34" s="10">
        <f t="shared" si="0"/>
        <v>21.184</v>
      </c>
      <c r="H34" s="11">
        <v>81.32</v>
      </c>
      <c r="I34" s="12">
        <f t="shared" si="3"/>
        <v>48.792</v>
      </c>
      <c r="J34" s="12">
        <f t="shared" si="4"/>
        <v>69.976</v>
      </c>
      <c r="K34" s="11">
        <v>1</v>
      </c>
    </row>
    <row r="35" s="1" customFormat="true" ht="18" customHeight="true" spans="1:11">
      <c r="A35" s="5">
        <v>34</v>
      </c>
      <c r="B35" s="7" t="s">
        <v>57</v>
      </c>
      <c r="C35" s="7" t="s">
        <v>34</v>
      </c>
      <c r="D35" s="7" t="s">
        <v>54</v>
      </c>
      <c r="E35" s="9">
        <v>1</v>
      </c>
      <c r="F35" s="9">
        <v>45.24</v>
      </c>
      <c r="G35" s="10">
        <f t="shared" si="0"/>
        <v>18.096</v>
      </c>
      <c r="H35" s="11">
        <v>75.52</v>
      </c>
      <c r="I35" s="12">
        <f t="shared" si="3"/>
        <v>45.312</v>
      </c>
      <c r="J35" s="12">
        <f t="shared" si="4"/>
        <v>63.408</v>
      </c>
      <c r="K35" s="11">
        <v>2</v>
      </c>
    </row>
    <row r="36" s="1" customFormat="true" ht="18" customHeight="true" spans="1:11">
      <c r="A36" s="5">
        <v>35</v>
      </c>
      <c r="B36" s="6" t="s">
        <v>58</v>
      </c>
      <c r="C36" s="6" t="s">
        <v>12</v>
      </c>
      <c r="D36" s="6" t="s">
        <v>59</v>
      </c>
      <c r="E36" s="6">
        <v>2</v>
      </c>
      <c r="F36" s="9">
        <v>77.12</v>
      </c>
      <c r="G36" s="10">
        <f t="shared" si="0"/>
        <v>30.848</v>
      </c>
      <c r="H36" s="11">
        <v>87.2</v>
      </c>
      <c r="I36" s="12">
        <f t="shared" si="3"/>
        <v>52.32</v>
      </c>
      <c r="J36" s="12">
        <f t="shared" si="4"/>
        <v>83.168</v>
      </c>
      <c r="K36" s="11">
        <v>1</v>
      </c>
    </row>
    <row r="37" s="1" customFormat="true" ht="18" customHeight="true" spans="1:11">
      <c r="A37" s="5">
        <v>36</v>
      </c>
      <c r="B37" s="6" t="s">
        <v>60</v>
      </c>
      <c r="C37" s="6" t="s">
        <v>12</v>
      </c>
      <c r="D37" s="6" t="s">
        <v>59</v>
      </c>
      <c r="E37" s="6">
        <v>2</v>
      </c>
      <c r="F37" s="9">
        <v>81.27</v>
      </c>
      <c r="G37" s="10">
        <f t="shared" si="0"/>
        <v>32.508</v>
      </c>
      <c r="H37" s="11">
        <v>84.06</v>
      </c>
      <c r="I37" s="12">
        <f t="shared" si="3"/>
        <v>50.436</v>
      </c>
      <c r="J37" s="12">
        <f t="shared" si="4"/>
        <v>82.944</v>
      </c>
      <c r="K37" s="11">
        <v>2</v>
      </c>
    </row>
    <row r="38" s="1" customFormat="true" ht="18" customHeight="true" spans="1:11">
      <c r="A38" s="5">
        <v>37</v>
      </c>
      <c r="B38" s="6" t="s">
        <v>61</v>
      </c>
      <c r="C38" s="6" t="s">
        <v>12</v>
      </c>
      <c r="D38" s="6" t="s">
        <v>59</v>
      </c>
      <c r="E38" s="6">
        <v>2</v>
      </c>
      <c r="F38" s="9">
        <v>81.45</v>
      </c>
      <c r="G38" s="10">
        <f t="shared" si="0"/>
        <v>32.58</v>
      </c>
      <c r="H38" s="11">
        <v>81.24</v>
      </c>
      <c r="I38" s="12">
        <f t="shared" si="3"/>
        <v>48.744</v>
      </c>
      <c r="J38" s="12">
        <f t="shared" si="4"/>
        <v>81.324</v>
      </c>
      <c r="K38" s="11">
        <v>3</v>
      </c>
    </row>
    <row r="39" s="1" customFormat="true" ht="18" customHeight="true" spans="1:11">
      <c r="A39" s="5">
        <v>38</v>
      </c>
      <c r="B39" s="6" t="s">
        <v>55</v>
      </c>
      <c r="C39" s="6" t="s">
        <v>12</v>
      </c>
      <c r="D39" s="6" t="s">
        <v>59</v>
      </c>
      <c r="E39" s="6">
        <v>2</v>
      </c>
      <c r="F39" s="9">
        <v>74.8</v>
      </c>
      <c r="G39" s="10">
        <f t="shared" si="0"/>
        <v>29.92</v>
      </c>
      <c r="H39" s="11">
        <v>84.4</v>
      </c>
      <c r="I39" s="12">
        <f t="shared" si="3"/>
        <v>50.64</v>
      </c>
      <c r="J39" s="12">
        <f t="shared" si="4"/>
        <v>80.56</v>
      </c>
      <c r="K39" s="11">
        <v>4</v>
      </c>
    </row>
    <row r="40" s="1" customFormat="true" ht="18" customHeight="true" spans="1:11">
      <c r="A40" s="5">
        <v>39</v>
      </c>
      <c r="B40" s="6" t="s">
        <v>62</v>
      </c>
      <c r="C40" s="6" t="s">
        <v>12</v>
      </c>
      <c r="D40" s="6" t="s">
        <v>59</v>
      </c>
      <c r="E40" s="6">
        <v>2</v>
      </c>
      <c r="F40" s="9">
        <v>74.83</v>
      </c>
      <c r="G40" s="10">
        <f t="shared" si="0"/>
        <v>29.932</v>
      </c>
      <c r="H40" s="11">
        <v>77.7</v>
      </c>
      <c r="I40" s="12">
        <f t="shared" si="3"/>
        <v>46.62</v>
      </c>
      <c r="J40" s="12">
        <f t="shared" si="4"/>
        <v>76.552</v>
      </c>
      <c r="K40" s="11">
        <v>5</v>
      </c>
    </row>
    <row r="41" s="1" customFormat="true" ht="18" customHeight="true" spans="1:11">
      <c r="A41" s="5">
        <v>40</v>
      </c>
      <c r="B41" s="6" t="s">
        <v>63</v>
      </c>
      <c r="C41" s="6" t="s">
        <v>12</v>
      </c>
      <c r="D41" s="6" t="s">
        <v>59</v>
      </c>
      <c r="E41" s="6">
        <v>2</v>
      </c>
      <c r="F41" s="9">
        <v>79.76</v>
      </c>
      <c r="G41" s="10">
        <f t="shared" si="0"/>
        <v>31.904</v>
      </c>
      <c r="H41" s="11">
        <v>72.98</v>
      </c>
      <c r="I41" s="12">
        <f t="shared" si="3"/>
        <v>43.788</v>
      </c>
      <c r="J41" s="12">
        <f t="shared" si="4"/>
        <v>75.692</v>
      </c>
      <c r="K41" s="11">
        <v>6</v>
      </c>
    </row>
    <row r="42" s="1" customFormat="true" ht="18" customHeight="true" spans="1:11">
      <c r="A42" s="5">
        <v>41</v>
      </c>
      <c r="B42" s="7" t="s">
        <v>64</v>
      </c>
      <c r="C42" s="7" t="s">
        <v>34</v>
      </c>
      <c r="D42" s="7" t="s">
        <v>59</v>
      </c>
      <c r="E42" s="9">
        <v>1</v>
      </c>
      <c r="F42" s="9">
        <v>78.77</v>
      </c>
      <c r="G42" s="10">
        <f t="shared" si="0"/>
        <v>31.508</v>
      </c>
      <c r="H42" s="11">
        <v>85.4</v>
      </c>
      <c r="I42" s="12">
        <f t="shared" si="3"/>
        <v>51.24</v>
      </c>
      <c r="J42" s="12">
        <f t="shared" si="4"/>
        <v>82.748</v>
      </c>
      <c r="K42" s="11">
        <v>1</v>
      </c>
    </row>
    <row r="43" s="1" customFormat="true" ht="18" customHeight="true" spans="1:11">
      <c r="A43" s="5">
        <v>42</v>
      </c>
      <c r="B43" s="7" t="s">
        <v>65</v>
      </c>
      <c r="C43" s="7" t="s">
        <v>34</v>
      </c>
      <c r="D43" s="7" t="s">
        <v>59</v>
      </c>
      <c r="E43" s="9">
        <v>1</v>
      </c>
      <c r="F43" s="9">
        <v>79.79</v>
      </c>
      <c r="G43" s="10">
        <f t="shared" si="0"/>
        <v>31.916</v>
      </c>
      <c r="H43" s="11">
        <v>81.7</v>
      </c>
      <c r="I43" s="12">
        <f t="shared" si="3"/>
        <v>49.02</v>
      </c>
      <c r="J43" s="12">
        <f t="shared" si="4"/>
        <v>80.936</v>
      </c>
      <c r="K43" s="11">
        <v>2</v>
      </c>
    </row>
    <row r="44" s="1" customFormat="true" ht="18" customHeight="true" spans="1:11">
      <c r="A44" s="5">
        <v>43</v>
      </c>
      <c r="B44" s="7" t="s">
        <v>66</v>
      </c>
      <c r="C44" s="7" t="s">
        <v>34</v>
      </c>
      <c r="D44" s="7" t="s">
        <v>59</v>
      </c>
      <c r="E44" s="9">
        <v>1</v>
      </c>
      <c r="F44" s="9">
        <v>77.33</v>
      </c>
      <c r="G44" s="10">
        <f t="shared" si="0"/>
        <v>30.932</v>
      </c>
      <c r="H44" s="11">
        <v>77.66</v>
      </c>
      <c r="I44" s="12">
        <f t="shared" si="3"/>
        <v>46.596</v>
      </c>
      <c r="J44" s="12">
        <f t="shared" si="4"/>
        <v>77.528</v>
      </c>
      <c r="K44" s="11">
        <v>3</v>
      </c>
    </row>
  </sheetData>
  <sortState ref="B8:J10">
    <sortCondition ref="J8:J10" descending="true"/>
  </sortState>
  <printOptions horizontalCentered="true"/>
  <pageMargins left="0.393055555555556" right="0.393055555555556" top="0.984027777777778" bottom="0.984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2020-10-13T19:33:00Z</dcterms:created>
  <dcterms:modified xsi:type="dcterms:W3CDTF">2021-09-25T18:06:26Z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A369BB74E6DC45D6B0213AF4A3A01121</vt:lpwstr>
  </property>
</Properties>
</file>