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620"/>
  </bookViews>
  <sheets>
    <sheet name="小学语文" sheetId="4" r:id="rId1"/>
    <sheet name="小学数学" sheetId="5" r:id="rId2"/>
    <sheet name="小学音乐" sheetId="6" r:id="rId3"/>
    <sheet name="小学体育" sheetId="7" r:id="rId4"/>
    <sheet name="小学美术" sheetId="8" r:id="rId5"/>
    <sheet name="初中数学" sheetId="9" r:id="rId6"/>
    <sheet name="初中生物" sheetId="10" r:id="rId7"/>
    <sheet name="初中道德与法治" sheetId="11" r:id="rId8"/>
    <sheet name="初中地理" sheetId="12" r:id="rId9"/>
    <sheet name="初中体育" sheetId="13" r:id="rId10"/>
    <sheet name="初中信息技术" sheetId="14" r:id="rId11"/>
  </sheets>
  <calcPr calcId="144525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4" i="6"/>
  <c r="D5" i="8"/>
  <c r="G5" i="8" s="1"/>
  <c r="D6" i="8"/>
  <c r="G6" i="8" s="1"/>
  <c r="D7" i="8"/>
  <c r="G7" i="8" s="1"/>
  <c r="D8" i="8"/>
  <c r="G8" i="8" s="1"/>
  <c r="D9" i="8"/>
  <c r="G9" i="8" s="1"/>
  <c r="D4" i="8"/>
  <c r="G4" i="8" s="1"/>
  <c r="D5" i="7"/>
  <c r="G5" i="7" s="1"/>
  <c r="D6" i="7"/>
  <c r="G6" i="7" s="1"/>
  <c r="D7" i="7"/>
  <c r="G7" i="7" s="1"/>
  <c r="D8" i="7"/>
  <c r="G8" i="7" s="1"/>
  <c r="D9" i="7"/>
  <c r="G9" i="7" s="1"/>
  <c r="D10" i="7"/>
  <c r="G10" i="7" s="1"/>
  <c r="D11" i="7"/>
  <c r="G11" i="7" s="1"/>
  <c r="D12" i="7"/>
  <c r="G12" i="7" s="1"/>
  <c r="D13" i="7"/>
  <c r="G13" i="7" s="1"/>
  <c r="D14" i="7"/>
  <c r="G14" i="7" s="1"/>
  <c r="D15" i="7"/>
  <c r="G15" i="7" s="1"/>
  <c r="D4" i="7"/>
  <c r="G4" i="7" s="1"/>
  <c r="D5" i="13"/>
  <c r="G5" i="13" s="1"/>
  <c r="D6" i="13"/>
  <c r="G6" i="13" s="1"/>
  <c r="D7" i="13"/>
  <c r="G7" i="13" s="1"/>
  <c r="D8" i="13"/>
  <c r="G8" i="13" s="1"/>
  <c r="D9" i="13"/>
  <c r="G9" i="13" s="1"/>
  <c r="D10" i="13"/>
  <c r="G10" i="13" s="1"/>
  <c r="D4" i="13"/>
  <c r="G4" i="13" s="1"/>
  <c r="D5" i="14"/>
  <c r="G5" i="14" s="1"/>
  <c r="D6" i="14"/>
  <c r="G6" i="14" s="1"/>
  <c r="D7" i="14"/>
  <c r="G7" i="14" s="1"/>
  <c r="D4" i="14"/>
  <c r="G4" i="14" s="1"/>
  <c r="E4" i="12"/>
  <c r="E5" i="12"/>
  <c r="E6" i="12"/>
  <c r="E7" i="12"/>
  <c r="E8" i="12"/>
  <c r="E9" i="12"/>
  <c r="E10" i="12"/>
  <c r="E11" i="12"/>
  <c r="E12" i="12"/>
  <c r="E3" i="12"/>
  <c r="E4" i="5"/>
  <c r="E5" i="5"/>
  <c r="E6" i="5"/>
  <c r="E7" i="5"/>
  <c r="E8" i="5"/>
  <c r="E9" i="5"/>
  <c r="E10" i="5"/>
  <c r="E11" i="5"/>
  <c r="E12" i="5"/>
  <c r="E13" i="5"/>
  <c r="E14" i="5"/>
  <c r="E15" i="5"/>
  <c r="E3" i="5"/>
  <c r="E4" i="10"/>
  <c r="E5" i="10"/>
  <c r="E6" i="10"/>
  <c r="E7" i="10"/>
  <c r="E8" i="10"/>
  <c r="E9" i="10"/>
  <c r="E10" i="10"/>
  <c r="E3" i="10"/>
  <c r="E4" i="9"/>
  <c r="E5" i="9"/>
  <c r="E3" i="9"/>
  <c r="E4" i="11"/>
  <c r="E5" i="11"/>
  <c r="E3" i="1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3" i="4"/>
</calcChain>
</file>

<file path=xl/sharedStrings.xml><?xml version="1.0" encoding="utf-8"?>
<sst xmlns="http://schemas.openxmlformats.org/spreadsheetml/2006/main" count="277" uniqueCount="120">
  <si>
    <t>考生姓名</t>
  </si>
  <si>
    <t>报考岗位</t>
  </si>
  <si>
    <t>小学语文</t>
  </si>
  <si>
    <t>王励莼</t>
  </si>
  <si>
    <t>刘溪</t>
  </si>
  <si>
    <t>王馨</t>
  </si>
  <si>
    <t>胡雯颖</t>
  </si>
  <si>
    <t>陆邱悦</t>
  </si>
  <si>
    <t>季慧</t>
  </si>
  <si>
    <t>陈慧敏</t>
  </si>
  <si>
    <t>孙笑晨</t>
  </si>
  <si>
    <t>蔡畅</t>
  </si>
  <si>
    <t>朱锦雯</t>
  </si>
  <si>
    <t>李青颖</t>
  </si>
  <si>
    <t>沙梓琦</t>
  </si>
  <si>
    <t>肖余红</t>
  </si>
  <si>
    <t>丁慧颖</t>
  </si>
  <si>
    <t>何颖</t>
  </si>
  <si>
    <t>万悦</t>
  </si>
  <si>
    <t>戈盼盼</t>
  </si>
  <si>
    <t>朱钰成</t>
  </si>
  <si>
    <t>王嘉敏</t>
  </si>
  <si>
    <t>张加静</t>
  </si>
  <si>
    <t>徐文琪</t>
  </si>
  <si>
    <t>邓思婕</t>
  </si>
  <si>
    <t>靳上</t>
  </si>
  <si>
    <t>龚皓</t>
  </si>
  <si>
    <t>小学数学</t>
  </si>
  <si>
    <t>徐欣然</t>
  </si>
  <si>
    <t>徐丹丹</t>
  </si>
  <si>
    <t>王禛林</t>
  </si>
  <si>
    <t>徐涵睿</t>
  </si>
  <si>
    <t>田佳</t>
  </si>
  <si>
    <t>卢霞</t>
  </si>
  <si>
    <t>刘旸</t>
  </si>
  <si>
    <t>李甜</t>
  </si>
  <si>
    <t>黄淑云</t>
  </si>
  <si>
    <t>于桂程</t>
  </si>
  <si>
    <t>朱哲</t>
  </si>
  <si>
    <t>小学音乐</t>
  </si>
  <si>
    <t>田伟</t>
  </si>
  <si>
    <t>高明霜</t>
  </si>
  <si>
    <t>高明</t>
  </si>
  <si>
    <t>张琳钰</t>
  </si>
  <si>
    <t>高心怡</t>
  </si>
  <si>
    <t>朱帮鹏</t>
  </si>
  <si>
    <t>牟杰</t>
  </si>
  <si>
    <t>小学体育</t>
  </si>
  <si>
    <t>高天鹏</t>
  </si>
  <si>
    <t>夏季</t>
  </si>
  <si>
    <t>蒋倩倩</t>
  </si>
  <si>
    <t>李梦</t>
  </si>
  <si>
    <t>陈惠婷</t>
  </si>
  <si>
    <t>汤珺烨</t>
  </si>
  <si>
    <t>唐希</t>
  </si>
  <si>
    <t>刘博闻</t>
  </si>
  <si>
    <t>夏颖倩</t>
  </si>
  <si>
    <t>周磊</t>
  </si>
  <si>
    <t>小学美术</t>
  </si>
  <si>
    <t>茆成坤</t>
  </si>
  <si>
    <t>沙莹</t>
  </si>
  <si>
    <t>储磊</t>
  </si>
  <si>
    <t>王丹丹</t>
  </si>
  <si>
    <t>潘权权</t>
  </si>
  <si>
    <t>周航</t>
  </si>
  <si>
    <t>初中数学</t>
  </si>
  <si>
    <t>刘勇</t>
  </si>
  <si>
    <t>赵小龙</t>
  </si>
  <si>
    <t>唐永沛</t>
  </si>
  <si>
    <t>初中生物</t>
  </si>
  <si>
    <t>窦致宇</t>
  </si>
  <si>
    <t>孔德伟</t>
  </si>
  <si>
    <t>陈振晔</t>
  </si>
  <si>
    <t>谢韵涵</t>
  </si>
  <si>
    <t>孔如燕</t>
  </si>
  <si>
    <t>黄婉蓉</t>
  </si>
  <si>
    <t>薛艳</t>
  </si>
  <si>
    <t>黄昕蓉</t>
  </si>
  <si>
    <t>初中道德与法治</t>
  </si>
  <si>
    <t>郑建云</t>
  </si>
  <si>
    <t>瞿潇潇</t>
  </si>
  <si>
    <t>陈玉凤</t>
  </si>
  <si>
    <t>初中地理</t>
  </si>
  <si>
    <t>何舒</t>
  </si>
  <si>
    <t>耿媛媛</t>
  </si>
  <si>
    <t>邓俐智</t>
  </si>
  <si>
    <t>张娟</t>
  </si>
  <si>
    <t>邱新泉</t>
  </si>
  <si>
    <t>张丽丹</t>
  </si>
  <si>
    <t>周雯</t>
  </si>
  <si>
    <t>吕秀</t>
  </si>
  <si>
    <t>周娜</t>
  </si>
  <si>
    <t>孙迎银</t>
  </si>
  <si>
    <t>初中体育</t>
  </si>
  <si>
    <t>孙凌峰</t>
  </si>
  <si>
    <t>李旻豫</t>
  </si>
  <si>
    <t>李想</t>
  </si>
  <si>
    <t>张莲</t>
  </si>
  <si>
    <t>徐志成</t>
  </si>
  <si>
    <t>初中信息技术</t>
  </si>
  <si>
    <t>韩玲玲</t>
  </si>
  <si>
    <t>冷佳</t>
  </si>
  <si>
    <t>纪芳华</t>
  </si>
  <si>
    <t>钟雯</t>
  </si>
  <si>
    <t>卜少坤</t>
  </si>
  <si>
    <t>肖梦莹</t>
  </si>
  <si>
    <t>王蕾</t>
  </si>
  <si>
    <t>戴龙飞</t>
  </si>
  <si>
    <t>许铖</t>
  </si>
  <si>
    <t>宋方</t>
  </si>
  <si>
    <t>笔试成绩</t>
    <phoneticPr fontId="2" type="noConversion"/>
  </si>
  <si>
    <t>泰州市教育局直属学校2021年第二次公开招聘教师面试成绩及总成绩公布</t>
    <phoneticPr fontId="2" type="noConversion"/>
  </si>
  <si>
    <t>面试成绩</t>
    <phoneticPr fontId="2" type="noConversion"/>
  </si>
  <si>
    <t>总成绩</t>
    <phoneticPr fontId="2" type="noConversion"/>
  </si>
  <si>
    <t>面试</t>
    <phoneticPr fontId="2" type="noConversion"/>
  </si>
  <si>
    <t>面试成绩</t>
    <phoneticPr fontId="2" type="noConversion"/>
  </si>
  <si>
    <t>模拟上课成绩</t>
    <phoneticPr fontId="2" type="noConversion"/>
  </si>
  <si>
    <t>专业技能测试成绩</t>
    <phoneticPr fontId="2" type="noConversion"/>
  </si>
  <si>
    <t>缺考</t>
    <phoneticPr fontId="2" type="noConversion"/>
  </si>
  <si>
    <t>面试缺考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</si>
</sst>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4"/>
      <color rgb="FF3D3D3D"/>
      <name val="方正小标宋_GBK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9FE79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E1"/>
    </sheetView>
  </sheetViews>
  <sheetFormatPr defaultRowHeight="13.5" x14ac:dyDescent="0.15"/>
  <cols>
    <col min="1" max="5" width="16.625" customWidth="1"/>
  </cols>
  <sheetData>
    <row r="1" spans="1:5" ht="37.5" customHeight="1" x14ac:dyDescent="0.15">
      <c r="A1" s="11" t="s">
        <v>111</v>
      </c>
      <c r="B1" s="11"/>
      <c r="C1" s="11"/>
      <c r="D1" s="11"/>
      <c r="E1" s="11"/>
    </row>
    <row r="2" spans="1:5" s="3" customFormat="1" ht="20.100000000000001" customHeight="1" x14ac:dyDescent="0.15">
      <c r="A2" s="1" t="s">
        <v>1</v>
      </c>
      <c r="B2" s="1" t="s">
        <v>0</v>
      </c>
      <c r="C2" s="1" t="s">
        <v>110</v>
      </c>
      <c r="D2" s="2" t="s">
        <v>112</v>
      </c>
      <c r="E2" s="2" t="s">
        <v>113</v>
      </c>
    </row>
    <row r="3" spans="1:5" s="3" customFormat="1" ht="20.100000000000001" customHeight="1" x14ac:dyDescent="0.15">
      <c r="A3" s="4" t="s">
        <v>2</v>
      </c>
      <c r="B3" s="5" t="s">
        <v>3</v>
      </c>
      <c r="C3" s="4">
        <v>87</v>
      </c>
      <c r="D3" s="9">
        <v>81</v>
      </c>
      <c r="E3" s="4">
        <f t="shared" ref="E3:E25" si="0">C3*0.4+D3*0.6</f>
        <v>83.4</v>
      </c>
    </row>
    <row r="4" spans="1:5" s="3" customFormat="1" ht="20.100000000000001" customHeight="1" x14ac:dyDescent="0.15">
      <c r="A4" s="4" t="s">
        <v>2</v>
      </c>
      <c r="B4" s="5" t="s">
        <v>4</v>
      </c>
      <c r="C4" s="4">
        <v>84.5</v>
      </c>
      <c r="D4" s="9">
        <v>74.8</v>
      </c>
      <c r="E4" s="4">
        <f t="shared" si="0"/>
        <v>78.680000000000007</v>
      </c>
    </row>
    <row r="5" spans="1:5" s="3" customFormat="1" ht="20.100000000000001" customHeight="1" x14ac:dyDescent="0.15">
      <c r="A5" s="4" t="s">
        <v>2</v>
      </c>
      <c r="B5" s="5" t="s">
        <v>5</v>
      </c>
      <c r="C5" s="4">
        <v>81</v>
      </c>
      <c r="D5" s="9">
        <v>71.400000000000006</v>
      </c>
      <c r="E5" s="4">
        <f t="shared" si="0"/>
        <v>75.240000000000009</v>
      </c>
    </row>
    <row r="6" spans="1:5" s="3" customFormat="1" ht="20.100000000000001" customHeight="1" x14ac:dyDescent="0.15">
      <c r="A6" s="4" t="s">
        <v>2</v>
      </c>
      <c r="B6" s="5" t="s">
        <v>6</v>
      </c>
      <c r="C6" s="4">
        <v>79.5</v>
      </c>
      <c r="D6" s="9">
        <v>75.8</v>
      </c>
      <c r="E6" s="4">
        <f t="shared" si="0"/>
        <v>77.28</v>
      </c>
    </row>
    <row r="7" spans="1:5" s="3" customFormat="1" ht="20.100000000000001" customHeight="1" x14ac:dyDescent="0.15">
      <c r="A7" s="4" t="s">
        <v>2</v>
      </c>
      <c r="B7" s="5" t="s">
        <v>7</v>
      </c>
      <c r="C7" s="4">
        <v>79.5</v>
      </c>
      <c r="D7" s="9">
        <v>78</v>
      </c>
      <c r="E7" s="4">
        <f t="shared" si="0"/>
        <v>78.599999999999994</v>
      </c>
    </row>
    <row r="8" spans="1:5" s="3" customFormat="1" ht="20.100000000000001" customHeight="1" x14ac:dyDescent="0.15">
      <c r="A8" s="4" t="s">
        <v>2</v>
      </c>
      <c r="B8" s="5" t="s">
        <v>8</v>
      </c>
      <c r="C8" s="4">
        <v>79</v>
      </c>
      <c r="D8" s="9">
        <v>71.2</v>
      </c>
      <c r="E8" s="4">
        <f t="shared" si="0"/>
        <v>74.319999999999993</v>
      </c>
    </row>
    <row r="9" spans="1:5" s="3" customFormat="1" ht="20.100000000000001" customHeight="1" x14ac:dyDescent="0.15">
      <c r="A9" s="4" t="s">
        <v>2</v>
      </c>
      <c r="B9" s="5" t="s">
        <v>9</v>
      </c>
      <c r="C9" s="4">
        <v>78.5</v>
      </c>
      <c r="D9" s="9">
        <v>72.400000000000006</v>
      </c>
      <c r="E9" s="4">
        <f t="shared" si="0"/>
        <v>74.84</v>
      </c>
    </row>
    <row r="10" spans="1:5" s="3" customFormat="1" ht="20.100000000000001" customHeight="1" x14ac:dyDescent="0.15">
      <c r="A10" s="4" t="s">
        <v>2</v>
      </c>
      <c r="B10" s="5" t="s">
        <v>10</v>
      </c>
      <c r="C10" s="4">
        <v>77.5</v>
      </c>
      <c r="D10" s="9">
        <v>78</v>
      </c>
      <c r="E10" s="4">
        <f t="shared" si="0"/>
        <v>77.8</v>
      </c>
    </row>
    <row r="11" spans="1:5" s="3" customFormat="1" ht="20.100000000000001" customHeight="1" x14ac:dyDescent="0.15">
      <c r="A11" s="4" t="s">
        <v>2</v>
      </c>
      <c r="B11" s="5" t="s">
        <v>11</v>
      </c>
      <c r="C11" s="4">
        <v>77.5</v>
      </c>
      <c r="D11" s="9">
        <v>76.2</v>
      </c>
      <c r="E11" s="4">
        <f t="shared" si="0"/>
        <v>76.72</v>
      </c>
    </row>
    <row r="12" spans="1:5" s="3" customFormat="1" ht="20.100000000000001" customHeight="1" x14ac:dyDescent="0.15">
      <c r="A12" s="4" t="s">
        <v>2</v>
      </c>
      <c r="B12" s="5" t="s">
        <v>12</v>
      </c>
      <c r="C12" s="4">
        <v>76.5</v>
      </c>
      <c r="D12" s="9">
        <v>78.2</v>
      </c>
      <c r="E12" s="4">
        <f t="shared" si="0"/>
        <v>77.52000000000001</v>
      </c>
    </row>
    <row r="13" spans="1:5" s="3" customFormat="1" ht="20.100000000000001" customHeight="1" x14ac:dyDescent="0.15">
      <c r="A13" s="4" t="s">
        <v>2</v>
      </c>
      <c r="B13" s="5" t="s">
        <v>13</v>
      </c>
      <c r="C13" s="4">
        <v>76.5</v>
      </c>
      <c r="D13" s="9">
        <v>82.4</v>
      </c>
      <c r="E13" s="4">
        <f t="shared" si="0"/>
        <v>80.040000000000006</v>
      </c>
    </row>
    <row r="14" spans="1:5" s="3" customFormat="1" ht="20.100000000000001" customHeight="1" x14ac:dyDescent="0.15">
      <c r="A14" s="4" t="s">
        <v>2</v>
      </c>
      <c r="B14" s="5" t="s">
        <v>14</v>
      </c>
      <c r="C14" s="4">
        <v>76</v>
      </c>
      <c r="D14" s="9">
        <v>73.8</v>
      </c>
      <c r="E14" s="4">
        <f t="shared" si="0"/>
        <v>74.679999999999993</v>
      </c>
    </row>
    <row r="15" spans="1:5" s="3" customFormat="1" ht="20.100000000000001" customHeight="1" x14ac:dyDescent="0.15">
      <c r="A15" s="4" t="s">
        <v>2</v>
      </c>
      <c r="B15" s="5" t="s">
        <v>15</v>
      </c>
      <c r="C15" s="4">
        <v>75.5</v>
      </c>
      <c r="D15" s="9">
        <v>74.599999999999994</v>
      </c>
      <c r="E15" s="4">
        <f t="shared" si="0"/>
        <v>74.960000000000008</v>
      </c>
    </row>
    <row r="16" spans="1:5" s="3" customFormat="1" ht="20.100000000000001" customHeight="1" x14ac:dyDescent="0.15">
      <c r="A16" s="4" t="s">
        <v>2</v>
      </c>
      <c r="B16" s="5" t="s">
        <v>16</v>
      </c>
      <c r="C16" s="4">
        <v>75.5</v>
      </c>
      <c r="D16" s="9">
        <v>78</v>
      </c>
      <c r="E16" s="4">
        <f t="shared" si="0"/>
        <v>77</v>
      </c>
    </row>
    <row r="17" spans="1:5" s="3" customFormat="1" ht="20.100000000000001" customHeight="1" x14ac:dyDescent="0.15">
      <c r="A17" s="4" t="s">
        <v>2</v>
      </c>
      <c r="B17" s="5" t="s">
        <v>17</v>
      </c>
      <c r="C17" s="4">
        <v>75.5</v>
      </c>
      <c r="D17" s="9">
        <v>75.8</v>
      </c>
      <c r="E17" s="4">
        <f t="shared" si="0"/>
        <v>75.680000000000007</v>
      </c>
    </row>
    <row r="18" spans="1:5" s="3" customFormat="1" ht="20.100000000000001" customHeight="1" x14ac:dyDescent="0.15">
      <c r="A18" s="4" t="s">
        <v>2</v>
      </c>
      <c r="B18" s="5" t="s">
        <v>18</v>
      </c>
      <c r="C18" s="4">
        <v>75</v>
      </c>
      <c r="D18" s="9">
        <v>78.2</v>
      </c>
      <c r="E18" s="4">
        <f t="shared" si="0"/>
        <v>76.92</v>
      </c>
    </row>
    <row r="19" spans="1:5" s="3" customFormat="1" ht="20.100000000000001" customHeight="1" x14ac:dyDescent="0.15">
      <c r="A19" s="4" t="s">
        <v>2</v>
      </c>
      <c r="B19" s="5" t="s">
        <v>19</v>
      </c>
      <c r="C19" s="4">
        <v>75</v>
      </c>
      <c r="D19" s="9">
        <v>78.400000000000006</v>
      </c>
      <c r="E19" s="4">
        <f t="shared" si="0"/>
        <v>77.039999999999992</v>
      </c>
    </row>
    <row r="20" spans="1:5" s="3" customFormat="1" ht="20.100000000000001" customHeight="1" x14ac:dyDescent="0.15">
      <c r="A20" s="4" t="s">
        <v>2</v>
      </c>
      <c r="B20" s="5" t="s">
        <v>20</v>
      </c>
      <c r="C20" s="4">
        <v>74.5</v>
      </c>
      <c r="D20" s="9">
        <v>72.2</v>
      </c>
      <c r="E20" s="4">
        <f t="shared" si="0"/>
        <v>73.12</v>
      </c>
    </row>
    <row r="21" spans="1:5" s="3" customFormat="1" ht="20.100000000000001" customHeight="1" x14ac:dyDescent="0.15">
      <c r="A21" s="4" t="s">
        <v>2</v>
      </c>
      <c r="B21" s="5" t="s">
        <v>21</v>
      </c>
      <c r="C21" s="4">
        <v>74.5</v>
      </c>
      <c r="D21" s="9">
        <v>81.400000000000006</v>
      </c>
      <c r="E21" s="4">
        <f t="shared" si="0"/>
        <v>78.64</v>
      </c>
    </row>
    <row r="22" spans="1:5" s="3" customFormat="1" ht="20.100000000000001" customHeight="1" x14ac:dyDescent="0.15">
      <c r="A22" s="4" t="s">
        <v>2</v>
      </c>
      <c r="B22" s="5" t="s">
        <v>22</v>
      </c>
      <c r="C22" s="4">
        <v>74.5</v>
      </c>
      <c r="D22" s="9">
        <v>69.400000000000006</v>
      </c>
      <c r="E22" s="4">
        <f t="shared" si="0"/>
        <v>71.44</v>
      </c>
    </row>
    <row r="23" spans="1:5" s="3" customFormat="1" ht="20.100000000000001" customHeight="1" x14ac:dyDescent="0.15">
      <c r="A23" s="4" t="s">
        <v>2</v>
      </c>
      <c r="B23" s="5" t="s">
        <v>23</v>
      </c>
      <c r="C23" s="4">
        <v>74</v>
      </c>
      <c r="D23" s="9">
        <v>75.8</v>
      </c>
      <c r="E23" s="4">
        <f t="shared" si="0"/>
        <v>75.08</v>
      </c>
    </row>
    <row r="24" spans="1:5" s="3" customFormat="1" ht="20.100000000000001" customHeight="1" x14ac:dyDescent="0.15">
      <c r="A24" s="4" t="s">
        <v>2</v>
      </c>
      <c r="B24" s="5" t="s">
        <v>24</v>
      </c>
      <c r="C24" s="4">
        <v>73.5</v>
      </c>
      <c r="D24" s="9">
        <v>83.2</v>
      </c>
      <c r="E24" s="4">
        <f t="shared" si="0"/>
        <v>79.320000000000007</v>
      </c>
    </row>
    <row r="25" spans="1:5" s="3" customFormat="1" ht="20.100000000000001" customHeight="1" x14ac:dyDescent="0.15">
      <c r="A25" s="4" t="s">
        <v>2</v>
      </c>
      <c r="B25" s="5" t="s">
        <v>25</v>
      </c>
      <c r="C25" s="4">
        <v>73.5</v>
      </c>
      <c r="D25" s="9">
        <v>73</v>
      </c>
      <c r="E25" s="4">
        <f t="shared" si="0"/>
        <v>73.2</v>
      </c>
    </row>
    <row r="26" spans="1:5" s="3" customFormat="1" ht="20.100000000000001" customHeight="1" x14ac:dyDescent="0.15">
      <c r="A26" s="4" t="s">
        <v>2</v>
      </c>
      <c r="B26" s="5" t="s">
        <v>26</v>
      </c>
      <c r="C26" s="4">
        <v>73.5</v>
      </c>
      <c r="D26" s="9" t="s">
        <v>118</v>
      </c>
      <c r="E26" s="4" t="s">
        <v>119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"/>
    </sheetView>
  </sheetViews>
  <sheetFormatPr defaultRowHeight="13.5" x14ac:dyDescent="0.15"/>
  <cols>
    <col min="1" max="1" width="16.625" customWidth="1"/>
    <col min="2" max="2" width="11.5" customWidth="1"/>
    <col min="3" max="4" width="9" bestFit="1" customWidth="1"/>
    <col min="5" max="5" width="13" bestFit="1" customWidth="1"/>
    <col min="6" max="6" width="16.625" customWidth="1"/>
    <col min="7" max="7" width="7.5" bestFit="1" customWidth="1"/>
  </cols>
  <sheetData>
    <row r="1" spans="1:7" ht="37.5" customHeight="1" x14ac:dyDescent="0.15">
      <c r="A1" s="11" t="s">
        <v>111</v>
      </c>
      <c r="B1" s="11"/>
      <c r="C1" s="11"/>
      <c r="D1" s="11"/>
      <c r="E1" s="11"/>
      <c r="F1" s="11"/>
      <c r="G1" s="11"/>
    </row>
    <row r="2" spans="1:7" s="3" customFormat="1" ht="26.25" customHeight="1" x14ac:dyDescent="0.15">
      <c r="A2" s="12" t="s">
        <v>1</v>
      </c>
      <c r="B2" s="12" t="s">
        <v>0</v>
      </c>
      <c r="C2" s="12" t="s">
        <v>110</v>
      </c>
      <c r="D2" s="18" t="s">
        <v>114</v>
      </c>
      <c r="E2" s="18"/>
      <c r="F2" s="18"/>
      <c r="G2" s="17" t="s">
        <v>113</v>
      </c>
    </row>
    <row r="3" spans="1:7" s="3" customFormat="1" ht="32.25" customHeight="1" x14ac:dyDescent="0.15">
      <c r="A3" s="13"/>
      <c r="B3" s="13"/>
      <c r="C3" s="13"/>
      <c r="D3" s="1" t="s">
        <v>115</v>
      </c>
      <c r="E3" s="1" t="s">
        <v>116</v>
      </c>
      <c r="F3" s="2" t="s">
        <v>117</v>
      </c>
      <c r="G3" s="17"/>
    </row>
    <row r="4" spans="1:7" s="3" customFormat="1" ht="20.100000000000001" customHeight="1" x14ac:dyDescent="0.15">
      <c r="A4" s="10" t="s">
        <v>93</v>
      </c>
      <c r="B4" s="5" t="s">
        <v>94</v>
      </c>
      <c r="C4" s="10">
        <v>87</v>
      </c>
      <c r="D4" s="10">
        <f>E4*0.6+F4*0.4</f>
        <v>75.239999999999995</v>
      </c>
      <c r="E4" s="9">
        <v>77</v>
      </c>
      <c r="F4" s="9">
        <v>72.599999999999994</v>
      </c>
      <c r="G4" s="10">
        <f t="shared" ref="G4:G10" si="0">C4*0.4+D4*0.6</f>
        <v>79.944000000000003</v>
      </c>
    </row>
    <row r="5" spans="1:7" s="3" customFormat="1" ht="20.100000000000001" customHeight="1" x14ac:dyDescent="0.15">
      <c r="A5" s="10" t="s">
        <v>93</v>
      </c>
      <c r="B5" s="5" t="s">
        <v>95</v>
      </c>
      <c r="C5" s="10">
        <v>79</v>
      </c>
      <c r="D5" s="10">
        <f t="shared" ref="D5:D10" si="1">E5*0.6+F5*0.4</f>
        <v>83.860000000000014</v>
      </c>
      <c r="E5" s="9">
        <v>79.900000000000006</v>
      </c>
      <c r="F5" s="9">
        <v>89.8</v>
      </c>
      <c r="G5" s="10">
        <f t="shared" si="0"/>
        <v>81.916000000000011</v>
      </c>
    </row>
    <row r="6" spans="1:7" s="3" customFormat="1" ht="20.100000000000001" customHeight="1" x14ac:dyDescent="0.15">
      <c r="A6" s="10" t="s">
        <v>93</v>
      </c>
      <c r="B6" s="5" t="s">
        <v>96</v>
      </c>
      <c r="C6" s="10">
        <v>76</v>
      </c>
      <c r="D6" s="10">
        <f t="shared" si="1"/>
        <v>72.680000000000007</v>
      </c>
      <c r="E6" s="9">
        <v>79.400000000000006</v>
      </c>
      <c r="F6" s="9">
        <v>62.6</v>
      </c>
      <c r="G6" s="10">
        <f t="shared" si="0"/>
        <v>74.00800000000001</v>
      </c>
    </row>
    <row r="7" spans="1:7" s="3" customFormat="1" ht="20.100000000000001" customHeight="1" x14ac:dyDescent="0.15">
      <c r="A7" s="10" t="s">
        <v>93</v>
      </c>
      <c r="B7" s="5" t="s">
        <v>97</v>
      </c>
      <c r="C7" s="10">
        <v>74</v>
      </c>
      <c r="D7" s="10">
        <f t="shared" si="1"/>
        <v>81.08</v>
      </c>
      <c r="E7" s="9">
        <v>84.6</v>
      </c>
      <c r="F7" s="9">
        <v>75.8</v>
      </c>
      <c r="G7" s="10">
        <f t="shared" si="0"/>
        <v>78.24799999999999</v>
      </c>
    </row>
    <row r="8" spans="1:7" s="3" customFormat="1" ht="20.100000000000001" customHeight="1" x14ac:dyDescent="0.15">
      <c r="A8" s="10" t="s">
        <v>93</v>
      </c>
      <c r="B8" s="5" t="s">
        <v>98</v>
      </c>
      <c r="C8" s="10">
        <v>73</v>
      </c>
      <c r="D8" s="10">
        <f t="shared" si="1"/>
        <v>83.52000000000001</v>
      </c>
      <c r="E8" s="9">
        <v>79.2</v>
      </c>
      <c r="F8" s="9">
        <v>90</v>
      </c>
      <c r="G8" s="10">
        <f t="shared" si="0"/>
        <v>79.312000000000012</v>
      </c>
    </row>
    <row r="9" spans="1:7" s="3" customFormat="1" ht="20.100000000000001" customHeight="1" x14ac:dyDescent="0.15">
      <c r="A9" s="6" t="s">
        <v>93</v>
      </c>
      <c r="B9" s="5" t="s">
        <v>108</v>
      </c>
      <c r="C9" s="6">
        <v>72</v>
      </c>
      <c r="D9" s="10">
        <f t="shared" si="1"/>
        <v>71.28</v>
      </c>
      <c r="E9" s="9">
        <v>76.400000000000006</v>
      </c>
      <c r="F9" s="9">
        <v>63.6</v>
      </c>
      <c r="G9" s="10">
        <f t="shared" si="0"/>
        <v>71.567999999999998</v>
      </c>
    </row>
    <row r="10" spans="1:7" s="3" customFormat="1" ht="20.100000000000001" customHeight="1" x14ac:dyDescent="0.15">
      <c r="A10" s="6" t="s">
        <v>93</v>
      </c>
      <c r="B10" s="5" t="s">
        <v>109</v>
      </c>
      <c r="C10" s="6">
        <v>72</v>
      </c>
      <c r="D10" s="10">
        <f t="shared" si="1"/>
        <v>68.44</v>
      </c>
      <c r="E10" s="9">
        <v>70.2</v>
      </c>
      <c r="F10" s="9">
        <v>65.8</v>
      </c>
      <c r="G10" s="10">
        <f t="shared" si="0"/>
        <v>69.864000000000004</v>
      </c>
    </row>
  </sheetData>
  <mergeCells count="6">
    <mergeCell ref="G2:G3"/>
    <mergeCell ref="A1:G1"/>
    <mergeCell ref="A2:A3"/>
    <mergeCell ref="B2:B3"/>
    <mergeCell ref="C2:C3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M5" sqref="M5"/>
    </sheetView>
  </sheetViews>
  <sheetFormatPr defaultRowHeight="13.5" x14ac:dyDescent="0.15"/>
  <cols>
    <col min="1" max="1" width="16.625" customWidth="1"/>
    <col min="2" max="2" width="14.875" customWidth="1"/>
    <col min="3" max="4" width="9" bestFit="1" customWidth="1"/>
    <col min="5" max="5" width="13" bestFit="1" customWidth="1"/>
    <col min="6" max="6" width="15.125" bestFit="1" customWidth="1"/>
    <col min="7" max="7" width="7.5" bestFit="1" customWidth="1"/>
  </cols>
  <sheetData>
    <row r="1" spans="1:7" ht="37.5" customHeight="1" x14ac:dyDescent="0.15">
      <c r="A1" s="11" t="s">
        <v>111</v>
      </c>
      <c r="B1" s="11"/>
      <c r="C1" s="11"/>
      <c r="D1" s="11"/>
      <c r="E1" s="11"/>
      <c r="F1" s="11"/>
      <c r="G1" s="11"/>
    </row>
    <row r="2" spans="1:7" s="3" customFormat="1" ht="26.25" customHeight="1" x14ac:dyDescent="0.15">
      <c r="A2" s="12" t="s">
        <v>1</v>
      </c>
      <c r="B2" s="12" t="s">
        <v>0</v>
      </c>
      <c r="C2" s="12" t="s">
        <v>110</v>
      </c>
      <c r="D2" s="18" t="s">
        <v>114</v>
      </c>
      <c r="E2" s="18"/>
      <c r="F2" s="18"/>
      <c r="G2" s="17" t="s">
        <v>113</v>
      </c>
    </row>
    <row r="3" spans="1:7" s="3" customFormat="1" ht="32.25" customHeight="1" x14ac:dyDescent="0.15">
      <c r="A3" s="13"/>
      <c r="B3" s="13"/>
      <c r="C3" s="13"/>
      <c r="D3" s="1" t="s">
        <v>115</v>
      </c>
      <c r="E3" s="1" t="s">
        <v>116</v>
      </c>
      <c r="F3" s="2" t="s">
        <v>117</v>
      </c>
      <c r="G3" s="17"/>
    </row>
    <row r="4" spans="1:7" s="3" customFormat="1" ht="20.100000000000001" customHeight="1" x14ac:dyDescent="0.15">
      <c r="A4" s="10" t="s">
        <v>99</v>
      </c>
      <c r="B4" s="5" t="s">
        <v>100</v>
      </c>
      <c r="C4" s="10">
        <v>73</v>
      </c>
      <c r="D4" s="10">
        <f>E4*0.6+F4*0.4</f>
        <v>74.319999999999993</v>
      </c>
      <c r="E4" s="9">
        <v>77.2</v>
      </c>
      <c r="F4" s="9">
        <v>70</v>
      </c>
      <c r="G4" s="10">
        <f>C4*0.4+D4*0.6</f>
        <v>73.792000000000002</v>
      </c>
    </row>
    <row r="5" spans="1:7" s="3" customFormat="1" ht="20.100000000000001" customHeight="1" x14ac:dyDescent="0.15">
      <c r="A5" s="10" t="s">
        <v>99</v>
      </c>
      <c r="B5" s="5" t="s">
        <v>101</v>
      </c>
      <c r="C5" s="10">
        <v>68</v>
      </c>
      <c r="D5" s="10">
        <f t="shared" ref="D5:D7" si="0">E5*0.6+F5*0.4</f>
        <v>59.720000000000006</v>
      </c>
      <c r="E5" s="9">
        <v>74.2</v>
      </c>
      <c r="F5" s="9">
        <v>38</v>
      </c>
      <c r="G5" s="10">
        <f>C5*0.4+D5*0.6</f>
        <v>63.032000000000004</v>
      </c>
    </row>
    <row r="6" spans="1:7" s="3" customFormat="1" ht="20.100000000000001" customHeight="1" x14ac:dyDescent="0.15">
      <c r="A6" s="10" t="s">
        <v>99</v>
      </c>
      <c r="B6" s="5" t="s">
        <v>102</v>
      </c>
      <c r="C6" s="10">
        <v>63</v>
      </c>
      <c r="D6" s="10">
        <f t="shared" si="0"/>
        <v>70.12</v>
      </c>
      <c r="E6" s="9">
        <v>84.2</v>
      </c>
      <c r="F6" s="9">
        <v>49</v>
      </c>
      <c r="G6" s="10">
        <f>C6*0.4+D6*0.6</f>
        <v>67.272000000000006</v>
      </c>
    </row>
    <row r="7" spans="1:7" s="3" customFormat="1" ht="20.100000000000001" customHeight="1" x14ac:dyDescent="0.15">
      <c r="A7" s="10" t="s">
        <v>99</v>
      </c>
      <c r="B7" s="5" t="s">
        <v>103</v>
      </c>
      <c r="C7" s="10">
        <v>63</v>
      </c>
      <c r="D7" s="10">
        <f t="shared" si="0"/>
        <v>70.12</v>
      </c>
      <c r="E7" s="9">
        <v>74.2</v>
      </c>
      <c r="F7" s="9">
        <v>64</v>
      </c>
      <c r="G7" s="10">
        <f>C7*0.4+D7*0.6</f>
        <v>67.272000000000006</v>
      </c>
    </row>
  </sheetData>
  <mergeCells count="6">
    <mergeCell ref="G2:G3"/>
    <mergeCell ref="A1:G1"/>
    <mergeCell ref="A2:A3"/>
    <mergeCell ref="B2:B3"/>
    <mergeCell ref="C2:C3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E1"/>
    </sheetView>
  </sheetViews>
  <sheetFormatPr defaultRowHeight="13.5" x14ac:dyDescent="0.15"/>
  <cols>
    <col min="1" max="5" width="16.625" customWidth="1"/>
  </cols>
  <sheetData>
    <row r="1" spans="1:5" ht="42" customHeight="1" x14ac:dyDescent="0.15">
      <c r="A1" s="11" t="s">
        <v>111</v>
      </c>
      <c r="B1" s="11"/>
      <c r="C1" s="11"/>
      <c r="D1" s="11"/>
      <c r="E1" s="11"/>
    </row>
    <row r="2" spans="1:5" s="3" customFormat="1" ht="20.100000000000001" customHeight="1" x14ac:dyDescent="0.15">
      <c r="A2" s="1" t="s">
        <v>1</v>
      </c>
      <c r="B2" s="1" t="s">
        <v>0</v>
      </c>
      <c r="C2" s="1" t="s">
        <v>110</v>
      </c>
      <c r="D2" s="8" t="s">
        <v>112</v>
      </c>
      <c r="E2" s="8" t="s">
        <v>113</v>
      </c>
    </row>
    <row r="3" spans="1:5" s="3" customFormat="1" ht="20.100000000000001" customHeight="1" x14ac:dyDescent="0.15">
      <c r="A3" s="10" t="s">
        <v>27</v>
      </c>
      <c r="B3" s="5" t="s">
        <v>28</v>
      </c>
      <c r="C3" s="10">
        <v>94</v>
      </c>
      <c r="D3" s="9">
        <v>84.2</v>
      </c>
      <c r="E3" s="10">
        <f t="shared" ref="E3:E15" si="0">C3*0.4+D3*0.6</f>
        <v>88.12</v>
      </c>
    </row>
    <row r="4" spans="1:5" s="3" customFormat="1" ht="20.100000000000001" customHeight="1" x14ac:dyDescent="0.15">
      <c r="A4" s="10" t="s">
        <v>27</v>
      </c>
      <c r="B4" s="5" t="s">
        <v>29</v>
      </c>
      <c r="C4" s="10">
        <v>94</v>
      </c>
      <c r="D4" s="9">
        <v>78.400000000000006</v>
      </c>
      <c r="E4" s="10">
        <f t="shared" si="0"/>
        <v>84.64</v>
      </c>
    </row>
    <row r="5" spans="1:5" s="3" customFormat="1" ht="20.100000000000001" customHeight="1" x14ac:dyDescent="0.15">
      <c r="A5" s="10" t="s">
        <v>27</v>
      </c>
      <c r="B5" s="5" t="s">
        <v>30</v>
      </c>
      <c r="C5" s="10">
        <v>90</v>
      </c>
      <c r="D5" s="9">
        <v>72.599999999999994</v>
      </c>
      <c r="E5" s="10">
        <f t="shared" si="0"/>
        <v>79.56</v>
      </c>
    </row>
    <row r="6" spans="1:5" s="3" customFormat="1" ht="20.100000000000001" customHeight="1" x14ac:dyDescent="0.15">
      <c r="A6" s="10" t="s">
        <v>27</v>
      </c>
      <c r="B6" s="5" t="s">
        <v>31</v>
      </c>
      <c r="C6" s="10">
        <v>88</v>
      </c>
      <c r="D6" s="9">
        <v>70</v>
      </c>
      <c r="E6" s="10">
        <f t="shared" si="0"/>
        <v>77.2</v>
      </c>
    </row>
    <row r="7" spans="1:5" s="3" customFormat="1" ht="20.100000000000001" customHeight="1" x14ac:dyDescent="0.15">
      <c r="A7" s="10" t="s">
        <v>27</v>
      </c>
      <c r="B7" s="5" t="s">
        <v>32</v>
      </c>
      <c r="C7" s="10">
        <v>88</v>
      </c>
      <c r="D7" s="9">
        <v>73</v>
      </c>
      <c r="E7" s="10">
        <f t="shared" si="0"/>
        <v>79</v>
      </c>
    </row>
    <row r="8" spans="1:5" s="3" customFormat="1" ht="20.100000000000001" customHeight="1" x14ac:dyDescent="0.15">
      <c r="A8" s="10" t="s">
        <v>27</v>
      </c>
      <c r="B8" s="5" t="s">
        <v>33</v>
      </c>
      <c r="C8" s="10">
        <v>87</v>
      </c>
      <c r="D8" s="9">
        <v>70.400000000000006</v>
      </c>
      <c r="E8" s="10">
        <f t="shared" si="0"/>
        <v>77.040000000000006</v>
      </c>
    </row>
    <row r="9" spans="1:5" s="3" customFormat="1" ht="20.100000000000001" customHeight="1" x14ac:dyDescent="0.15">
      <c r="A9" s="10" t="s">
        <v>27</v>
      </c>
      <c r="B9" s="5" t="s">
        <v>34</v>
      </c>
      <c r="C9" s="10">
        <v>86</v>
      </c>
      <c r="D9" s="9">
        <v>79.8</v>
      </c>
      <c r="E9" s="10">
        <f t="shared" si="0"/>
        <v>82.28</v>
      </c>
    </row>
    <row r="10" spans="1:5" s="3" customFormat="1" ht="20.100000000000001" customHeight="1" x14ac:dyDescent="0.15">
      <c r="A10" s="10" t="s">
        <v>27</v>
      </c>
      <c r="B10" s="5" t="s">
        <v>35</v>
      </c>
      <c r="C10" s="10">
        <v>85</v>
      </c>
      <c r="D10" s="9">
        <v>81.400000000000006</v>
      </c>
      <c r="E10" s="10">
        <f t="shared" si="0"/>
        <v>82.84</v>
      </c>
    </row>
    <row r="11" spans="1:5" s="3" customFormat="1" ht="20.100000000000001" customHeight="1" x14ac:dyDescent="0.15">
      <c r="A11" s="10" t="s">
        <v>27</v>
      </c>
      <c r="B11" s="5" t="s">
        <v>36</v>
      </c>
      <c r="C11" s="10">
        <v>85</v>
      </c>
      <c r="D11" s="9">
        <v>76.599999999999994</v>
      </c>
      <c r="E11" s="10">
        <f t="shared" si="0"/>
        <v>79.959999999999994</v>
      </c>
    </row>
    <row r="12" spans="1:5" s="3" customFormat="1" ht="20.100000000000001" customHeight="1" x14ac:dyDescent="0.15">
      <c r="A12" s="10" t="s">
        <v>27</v>
      </c>
      <c r="B12" s="5" t="s">
        <v>37</v>
      </c>
      <c r="C12" s="10">
        <v>85</v>
      </c>
      <c r="D12" s="9">
        <v>68</v>
      </c>
      <c r="E12" s="10">
        <f t="shared" si="0"/>
        <v>74.8</v>
      </c>
    </row>
    <row r="13" spans="1:5" s="3" customFormat="1" ht="20.100000000000001" customHeight="1" x14ac:dyDescent="0.15">
      <c r="A13" s="10" t="s">
        <v>27</v>
      </c>
      <c r="B13" s="5" t="s">
        <v>38</v>
      </c>
      <c r="C13" s="10">
        <v>84</v>
      </c>
      <c r="D13" s="9">
        <v>72.8</v>
      </c>
      <c r="E13" s="10">
        <f t="shared" si="0"/>
        <v>77.28</v>
      </c>
    </row>
    <row r="14" spans="1:5" s="7" customFormat="1" ht="20.100000000000001" customHeight="1" x14ac:dyDescent="0.15">
      <c r="A14" s="6" t="s">
        <v>27</v>
      </c>
      <c r="B14" s="5" t="s">
        <v>104</v>
      </c>
      <c r="C14" s="6">
        <v>83</v>
      </c>
      <c r="D14" s="9">
        <v>75.2</v>
      </c>
      <c r="E14" s="10">
        <f t="shared" si="0"/>
        <v>78.319999999999993</v>
      </c>
    </row>
    <row r="15" spans="1:5" s="7" customFormat="1" ht="20.100000000000001" customHeight="1" x14ac:dyDescent="0.15">
      <c r="A15" s="6" t="s">
        <v>27</v>
      </c>
      <c r="B15" s="5" t="s">
        <v>105</v>
      </c>
      <c r="C15" s="6">
        <v>83</v>
      </c>
      <c r="D15" s="9">
        <v>72</v>
      </c>
      <c r="E15" s="10">
        <f t="shared" si="0"/>
        <v>76.400000000000006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"/>
    </sheetView>
  </sheetViews>
  <sheetFormatPr defaultRowHeight="13.5" x14ac:dyDescent="0.15"/>
  <cols>
    <col min="1" max="2" width="16.625" customWidth="1"/>
    <col min="3" max="4" width="9" bestFit="1" customWidth="1"/>
    <col min="5" max="5" width="13" bestFit="1" customWidth="1"/>
    <col min="6" max="6" width="16.625" customWidth="1"/>
    <col min="7" max="7" width="7.5" bestFit="1" customWidth="1"/>
  </cols>
  <sheetData>
    <row r="1" spans="1:7" ht="37.5" customHeight="1" x14ac:dyDescent="0.15">
      <c r="A1" s="11" t="s">
        <v>111</v>
      </c>
      <c r="B1" s="11"/>
      <c r="C1" s="11"/>
      <c r="D1" s="11"/>
      <c r="E1" s="11"/>
      <c r="F1" s="11"/>
      <c r="G1" s="11"/>
    </row>
    <row r="2" spans="1:7" s="3" customFormat="1" ht="26.25" customHeight="1" x14ac:dyDescent="0.15">
      <c r="A2" s="12" t="s">
        <v>1</v>
      </c>
      <c r="B2" s="12" t="s">
        <v>0</v>
      </c>
      <c r="C2" s="12" t="s">
        <v>110</v>
      </c>
      <c r="D2" s="14" t="s">
        <v>114</v>
      </c>
      <c r="E2" s="15"/>
      <c r="F2" s="16"/>
      <c r="G2" s="12" t="s">
        <v>113</v>
      </c>
    </row>
    <row r="3" spans="1:7" s="3" customFormat="1" ht="32.25" customHeight="1" x14ac:dyDescent="0.15">
      <c r="A3" s="13"/>
      <c r="B3" s="13"/>
      <c r="C3" s="13"/>
      <c r="D3" s="1" t="s">
        <v>115</v>
      </c>
      <c r="E3" s="1" t="s">
        <v>116</v>
      </c>
      <c r="F3" s="2" t="s">
        <v>117</v>
      </c>
      <c r="G3" s="13"/>
    </row>
    <row r="4" spans="1:7" s="3" customFormat="1" ht="20.100000000000001" customHeight="1" x14ac:dyDescent="0.15">
      <c r="A4" s="10" t="s">
        <v>39</v>
      </c>
      <c r="B4" s="5" t="s">
        <v>40</v>
      </c>
      <c r="C4" s="10">
        <v>89</v>
      </c>
      <c r="D4" s="9">
        <v>72.64</v>
      </c>
      <c r="E4" s="9">
        <v>73.78</v>
      </c>
      <c r="F4" s="9">
        <v>70.92</v>
      </c>
      <c r="G4" s="10">
        <f t="shared" ref="G4:G10" si="0">C4*0.4+D4*0.6</f>
        <v>79.183999999999997</v>
      </c>
    </row>
    <row r="5" spans="1:7" s="3" customFormat="1" ht="20.100000000000001" customHeight="1" x14ac:dyDescent="0.15">
      <c r="A5" s="10" t="s">
        <v>39</v>
      </c>
      <c r="B5" s="5" t="s">
        <v>41</v>
      </c>
      <c r="C5" s="10">
        <v>86</v>
      </c>
      <c r="D5" s="9">
        <v>77.3</v>
      </c>
      <c r="E5" s="9">
        <v>78.56</v>
      </c>
      <c r="F5" s="9">
        <v>75.42</v>
      </c>
      <c r="G5" s="10">
        <f t="shared" si="0"/>
        <v>80.78</v>
      </c>
    </row>
    <row r="6" spans="1:7" s="3" customFormat="1" ht="20.100000000000001" customHeight="1" x14ac:dyDescent="0.15">
      <c r="A6" s="10" t="s">
        <v>39</v>
      </c>
      <c r="B6" s="5" t="s">
        <v>42</v>
      </c>
      <c r="C6" s="10">
        <v>83</v>
      </c>
      <c r="D6" s="9">
        <v>79.86</v>
      </c>
      <c r="E6" s="9">
        <v>81.38</v>
      </c>
      <c r="F6" s="9">
        <v>77.59</v>
      </c>
      <c r="G6" s="10">
        <f t="shared" si="0"/>
        <v>81.116</v>
      </c>
    </row>
    <row r="7" spans="1:7" s="3" customFormat="1" ht="20.100000000000001" customHeight="1" x14ac:dyDescent="0.15">
      <c r="A7" s="10" t="s">
        <v>39</v>
      </c>
      <c r="B7" s="5" t="s">
        <v>43</v>
      </c>
      <c r="C7" s="10">
        <v>82</v>
      </c>
      <c r="D7" s="9">
        <v>75.86</v>
      </c>
      <c r="E7" s="9">
        <v>79.900000000000006</v>
      </c>
      <c r="F7" s="9">
        <v>69.8</v>
      </c>
      <c r="G7" s="10">
        <f t="shared" si="0"/>
        <v>78.316000000000003</v>
      </c>
    </row>
    <row r="8" spans="1:7" s="3" customFormat="1" ht="20.100000000000001" customHeight="1" x14ac:dyDescent="0.15">
      <c r="A8" s="10" t="s">
        <v>39</v>
      </c>
      <c r="B8" s="5" t="s">
        <v>44</v>
      </c>
      <c r="C8" s="10">
        <v>81</v>
      </c>
      <c r="D8" s="9">
        <v>76.06</v>
      </c>
      <c r="E8" s="9">
        <v>77.319999999999993</v>
      </c>
      <c r="F8" s="9">
        <v>74.17</v>
      </c>
      <c r="G8" s="10">
        <f t="shared" si="0"/>
        <v>78.036000000000001</v>
      </c>
    </row>
    <row r="9" spans="1:7" s="3" customFormat="1" ht="20.100000000000001" customHeight="1" x14ac:dyDescent="0.15">
      <c r="A9" s="10" t="s">
        <v>39</v>
      </c>
      <c r="B9" s="5" t="s">
        <v>45</v>
      </c>
      <c r="C9" s="10">
        <v>80</v>
      </c>
      <c r="D9" s="9">
        <v>74.5</v>
      </c>
      <c r="E9" s="9">
        <v>73.06</v>
      </c>
      <c r="F9" s="9">
        <v>76.66</v>
      </c>
      <c r="G9" s="10">
        <f t="shared" si="0"/>
        <v>76.699999999999989</v>
      </c>
    </row>
    <row r="10" spans="1:7" s="3" customFormat="1" ht="20.100000000000001" customHeight="1" x14ac:dyDescent="0.15">
      <c r="A10" s="10" t="s">
        <v>39</v>
      </c>
      <c r="B10" s="5" t="s">
        <v>46</v>
      </c>
      <c r="C10" s="10">
        <v>80</v>
      </c>
      <c r="D10" s="9">
        <v>75.540000000000006</v>
      </c>
      <c r="E10" s="9">
        <v>74.739999999999995</v>
      </c>
      <c r="F10" s="9">
        <v>76.739999999999995</v>
      </c>
      <c r="G10" s="10">
        <f t="shared" si="0"/>
        <v>77.324000000000012</v>
      </c>
    </row>
  </sheetData>
  <mergeCells count="6">
    <mergeCell ref="C2:C3"/>
    <mergeCell ref="G2:G3"/>
    <mergeCell ref="A1:G1"/>
    <mergeCell ref="D2:F2"/>
    <mergeCell ref="A2:A3"/>
    <mergeCell ref="B2:B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"/>
    </sheetView>
  </sheetViews>
  <sheetFormatPr defaultRowHeight="13.5" x14ac:dyDescent="0.15"/>
  <cols>
    <col min="1" max="2" width="16.625" customWidth="1"/>
    <col min="3" max="4" width="9" bestFit="1" customWidth="1"/>
    <col min="5" max="5" width="13" bestFit="1" customWidth="1"/>
    <col min="6" max="6" width="16.625" customWidth="1"/>
    <col min="7" max="7" width="7.5" bestFit="1" customWidth="1"/>
  </cols>
  <sheetData>
    <row r="1" spans="1:7" ht="37.5" customHeight="1" x14ac:dyDescent="0.15">
      <c r="A1" s="11" t="s">
        <v>111</v>
      </c>
      <c r="B1" s="11"/>
      <c r="C1" s="11"/>
      <c r="D1" s="11"/>
      <c r="E1" s="11"/>
      <c r="F1" s="11"/>
      <c r="G1" s="11"/>
    </row>
    <row r="2" spans="1:7" s="3" customFormat="1" ht="26.25" customHeight="1" x14ac:dyDescent="0.15">
      <c r="A2" s="12" t="s">
        <v>1</v>
      </c>
      <c r="B2" s="12" t="s">
        <v>0</v>
      </c>
      <c r="C2" s="12" t="s">
        <v>110</v>
      </c>
      <c r="D2" s="14" t="s">
        <v>114</v>
      </c>
      <c r="E2" s="15"/>
      <c r="F2" s="16"/>
      <c r="G2" s="12" t="s">
        <v>113</v>
      </c>
    </row>
    <row r="3" spans="1:7" s="3" customFormat="1" ht="32.25" customHeight="1" x14ac:dyDescent="0.15">
      <c r="A3" s="13"/>
      <c r="B3" s="13"/>
      <c r="C3" s="13"/>
      <c r="D3" s="1" t="s">
        <v>115</v>
      </c>
      <c r="E3" s="1" t="s">
        <v>116</v>
      </c>
      <c r="F3" s="2" t="s">
        <v>117</v>
      </c>
      <c r="G3" s="13"/>
    </row>
    <row r="4" spans="1:7" s="3" customFormat="1" ht="20.100000000000001" customHeight="1" x14ac:dyDescent="0.15">
      <c r="A4" s="10" t="s">
        <v>47</v>
      </c>
      <c r="B4" s="5" t="s">
        <v>48</v>
      </c>
      <c r="C4" s="10">
        <v>83</v>
      </c>
      <c r="D4" s="10">
        <f>E4*0.6+F4*0.4</f>
        <v>79.600000000000009</v>
      </c>
      <c r="E4" s="9">
        <v>83.2</v>
      </c>
      <c r="F4" s="9">
        <v>74.2</v>
      </c>
      <c r="G4" s="10">
        <f t="shared" ref="G4:G15" si="0">C4*0.4+D4*0.6</f>
        <v>80.960000000000008</v>
      </c>
    </row>
    <row r="5" spans="1:7" s="3" customFormat="1" ht="20.100000000000001" customHeight="1" x14ac:dyDescent="0.15">
      <c r="A5" s="10" t="s">
        <v>47</v>
      </c>
      <c r="B5" s="5" t="s">
        <v>49</v>
      </c>
      <c r="C5" s="10">
        <v>79</v>
      </c>
      <c r="D5" s="10">
        <f t="shared" ref="D5:D15" si="1">E5*0.6+F5*0.4</f>
        <v>72.680000000000007</v>
      </c>
      <c r="E5" s="9">
        <v>84.6</v>
      </c>
      <c r="F5" s="9">
        <v>54.8</v>
      </c>
      <c r="G5" s="10">
        <f t="shared" si="0"/>
        <v>75.207999999999998</v>
      </c>
    </row>
    <row r="6" spans="1:7" s="3" customFormat="1" ht="20.100000000000001" customHeight="1" x14ac:dyDescent="0.15">
      <c r="A6" s="10" t="s">
        <v>47</v>
      </c>
      <c r="B6" s="5" t="s">
        <v>50</v>
      </c>
      <c r="C6" s="10">
        <v>71</v>
      </c>
      <c r="D6" s="10">
        <f t="shared" si="1"/>
        <v>79.08</v>
      </c>
      <c r="E6" s="9">
        <v>79.8</v>
      </c>
      <c r="F6" s="9">
        <v>78</v>
      </c>
      <c r="G6" s="10">
        <f t="shared" si="0"/>
        <v>75.847999999999999</v>
      </c>
    </row>
    <row r="7" spans="1:7" s="3" customFormat="1" ht="20.100000000000001" customHeight="1" x14ac:dyDescent="0.15">
      <c r="A7" s="10" t="s">
        <v>47</v>
      </c>
      <c r="B7" s="5" t="s">
        <v>51</v>
      </c>
      <c r="C7" s="10">
        <v>70</v>
      </c>
      <c r="D7" s="10">
        <f t="shared" si="1"/>
        <v>76.28</v>
      </c>
      <c r="E7" s="9">
        <v>78.599999999999994</v>
      </c>
      <c r="F7" s="9">
        <v>72.8</v>
      </c>
      <c r="G7" s="10">
        <f t="shared" si="0"/>
        <v>73.768000000000001</v>
      </c>
    </row>
    <row r="8" spans="1:7" s="3" customFormat="1" ht="20.100000000000001" customHeight="1" x14ac:dyDescent="0.15">
      <c r="A8" s="10" t="s">
        <v>47</v>
      </c>
      <c r="B8" s="5" t="s">
        <v>52</v>
      </c>
      <c r="C8" s="10">
        <v>68</v>
      </c>
      <c r="D8" s="10">
        <f t="shared" si="1"/>
        <v>59.72</v>
      </c>
      <c r="E8" s="9">
        <v>72.599999999999994</v>
      </c>
      <c r="F8" s="9">
        <v>40.4</v>
      </c>
      <c r="G8" s="10">
        <f t="shared" si="0"/>
        <v>63.032000000000004</v>
      </c>
    </row>
    <row r="9" spans="1:7" s="3" customFormat="1" ht="20.100000000000001" customHeight="1" x14ac:dyDescent="0.15">
      <c r="A9" s="10" t="s">
        <v>47</v>
      </c>
      <c r="B9" s="5" t="s">
        <v>53</v>
      </c>
      <c r="C9" s="10">
        <v>68</v>
      </c>
      <c r="D9" s="10">
        <f t="shared" si="1"/>
        <v>78.36</v>
      </c>
      <c r="E9" s="9">
        <v>83</v>
      </c>
      <c r="F9" s="9">
        <v>71.400000000000006</v>
      </c>
      <c r="G9" s="10">
        <f t="shared" si="0"/>
        <v>74.216000000000008</v>
      </c>
    </row>
    <row r="10" spans="1:7" s="3" customFormat="1" ht="20.100000000000001" customHeight="1" x14ac:dyDescent="0.15">
      <c r="A10" s="10" t="s">
        <v>47</v>
      </c>
      <c r="B10" s="5" t="s">
        <v>54</v>
      </c>
      <c r="C10" s="10">
        <v>66</v>
      </c>
      <c r="D10" s="10">
        <f t="shared" si="1"/>
        <v>74.320000000000007</v>
      </c>
      <c r="E10" s="9">
        <v>82.4</v>
      </c>
      <c r="F10" s="9">
        <v>62.2</v>
      </c>
      <c r="G10" s="10">
        <f t="shared" si="0"/>
        <v>70.992000000000004</v>
      </c>
    </row>
    <row r="11" spans="1:7" s="3" customFormat="1" ht="20.100000000000001" customHeight="1" x14ac:dyDescent="0.15">
      <c r="A11" s="10" t="s">
        <v>47</v>
      </c>
      <c r="B11" s="5" t="s">
        <v>55</v>
      </c>
      <c r="C11" s="10">
        <v>65</v>
      </c>
      <c r="D11" s="10">
        <f t="shared" si="1"/>
        <v>70.16</v>
      </c>
      <c r="E11" s="9">
        <v>82.4</v>
      </c>
      <c r="F11" s="9">
        <v>51.8</v>
      </c>
      <c r="G11" s="10">
        <f t="shared" si="0"/>
        <v>68.096000000000004</v>
      </c>
    </row>
    <row r="12" spans="1:7" s="3" customFormat="1" ht="20.100000000000001" customHeight="1" x14ac:dyDescent="0.15">
      <c r="A12" s="10" t="s">
        <v>47</v>
      </c>
      <c r="B12" s="5" t="s">
        <v>56</v>
      </c>
      <c r="C12" s="10">
        <v>63</v>
      </c>
      <c r="D12" s="10">
        <f t="shared" si="1"/>
        <v>71.400000000000006</v>
      </c>
      <c r="E12" s="9">
        <v>77.400000000000006</v>
      </c>
      <c r="F12" s="9">
        <v>62.4</v>
      </c>
      <c r="G12" s="10">
        <f t="shared" si="0"/>
        <v>68.040000000000006</v>
      </c>
    </row>
    <row r="13" spans="1:7" s="3" customFormat="1" ht="20.100000000000001" customHeight="1" x14ac:dyDescent="0.15">
      <c r="A13" s="10" t="s">
        <v>47</v>
      </c>
      <c r="B13" s="5" t="s">
        <v>57</v>
      </c>
      <c r="C13" s="10">
        <v>62</v>
      </c>
      <c r="D13" s="10">
        <f t="shared" si="1"/>
        <v>72.52</v>
      </c>
      <c r="E13" s="9">
        <v>85.8</v>
      </c>
      <c r="F13" s="9">
        <v>52.6</v>
      </c>
      <c r="G13" s="10">
        <f t="shared" si="0"/>
        <v>68.311999999999998</v>
      </c>
    </row>
    <row r="14" spans="1:7" s="3" customFormat="1" ht="20.100000000000001" customHeight="1" x14ac:dyDescent="0.15">
      <c r="A14" s="6" t="s">
        <v>47</v>
      </c>
      <c r="B14" s="5" t="s">
        <v>106</v>
      </c>
      <c r="C14" s="6">
        <v>61</v>
      </c>
      <c r="D14" s="10">
        <f t="shared" si="1"/>
        <v>65.52000000000001</v>
      </c>
      <c r="E14" s="9">
        <v>72.8</v>
      </c>
      <c r="F14" s="9">
        <v>54.6</v>
      </c>
      <c r="G14" s="10">
        <f t="shared" si="0"/>
        <v>63.712000000000003</v>
      </c>
    </row>
    <row r="15" spans="1:7" s="3" customFormat="1" ht="20.100000000000001" customHeight="1" x14ac:dyDescent="0.15">
      <c r="A15" s="6" t="s">
        <v>47</v>
      </c>
      <c r="B15" s="5" t="s">
        <v>107</v>
      </c>
      <c r="C15" s="6">
        <v>60</v>
      </c>
      <c r="D15" s="10">
        <f t="shared" si="1"/>
        <v>69.759999999999991</v>
      </c>
      <c r="E15" s="9">
        <v>78.400000000000006</v>
      </c>
      <c r="F15" s="9">
        <v>56.8</v>
      </c>
      <c r="G15" s="10">
        <f t="shared" si="0"/>
        <v>65.855999999999995</v>
      </c>
    </row>
  </sheetData>
  <mergeCells count="6">
    <mergeCell ref="G2:G3"/>
    <mergeCell ref="A1:G1"/>
    <mergeCell ref="A2:A3"/>
    <mergeCell ref="B2:B3"/>
    <mergeCell ref="C2:C3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1"/>
    </sheetView>
  </sheetViews>
  <sheetFormatPr defaultRowHeight="13.5" x14ac:dyDescent="0.15"/>
  <cols>
    <col min="1" max="1" width="16.625" customWidth="1"/>
    <col min="2" max="4" width="9" bestFit="1" customWidth="1"/>
    <col min="5" max="6" width="16.625" customWidth="1"/>
    <col min="7" max="7" width="7.5" bestFit="1" customWidth="1"/>
  </cols>
  <sheetData>
    <row r="1" spans="1:7" ht="37.5" customHeight="1" x14ac:dyDescent="0.15">
      <c r="A1" s="11" t="s">
        <v>111</v>
      </c>
      <c r="B1" s="11"/>
      <c r="C1" s="11"/>
      <c r="D1" s="11"/>
      <c r="E1" s="11"/>
      <c r="F1" s="11"/>
      <c r="G1" s="11"/>
    </row>
    <row r="2" spans="1:7" s="3" customFormat="1" ht="26.25" customHeight="1" x14ac:dyDescent="0.15">
      <c r="A2" s="12" t="s">
        <v>1</v>
      </c>
      <c r="B2" s="12" t="s">
        <v>0</v>
      </c>
      <c r="C2" s="12" t="s">
        <v>110</v>
      </c>
      <c r="D2" s="18" t="s">
        <v>114</v>
      </c>
      <c r="E2" s="18"/>
      <c r="F2" s="18"/>
      <c r="G2" s="17" t="s">
        <v>113</v>
      </c>
    </row>
    <row r="3" spans="1:7" s="3" customFormat="1" ht="32.25" customHeight="1" x14ac:dyDescent="0.15">
      <c r="A3" s="13"/>
      <c r="B3" s="13"/>
      <c r="C3" s="13"/>
      <c r="D3" s="1" t="s">
        <v>115</v>
      </c>
      <c r="E3" s="1" t="s">
        <v>116</v>
      </c>
      <c r="F3" s="2" t="s">
        <v>117</v>
      </c>
      <c r="G3" s="17"/>
    </row>
    <row r="4" spans="1:7" s="3" customFormat="1" ht="20.100000000000001" customHeight="1" x14ac:dyDescent="0.15">
      <c r="A4" s="10" t="s">
        <v>58</v>
      </c>
      <c r="B4" s="5" t="s">
        <v>59</v>
      </c>
      <c r="C4" s="10">
        <v>83.5</v>
      </c>
      <c r="D4" s="10">
        <f>E4*0.6+F4*0.4</f>
        <v>69.28</v>
      </c>
      <c r="E4" s="9">
        <v>72</v>
      </c>
      <c r="F4" s="9">
        <v>65.2</v>
      </c>
      <c r="G4" s="10">
        <f t="shared" ref="G4:G9" si="0">C4*0.4+D4*0.6</f>
        <v>74.967999999999989</v>
      </c>
    </row>
    <row r="5" spans="1:7" s="3" customFormat="1" ht="20.100000000000001" customHeight="1" x14ac:dyDescent="0.15">
      <c r="A5" s="10" t="s">
        <v>58</v>
      </c>
      <c r="B5" s="5" t="s">
        <v>60</v>
      </c>
      <c r="C5" s="10">
        <v>83</v>
      </c>
      <c r="D5" s="10">
        <f t="shared" ref="D5:D9" si="1">E5*0.6+F5*0.4</f>
        <v>69.239999999999995</v>
      </c>
      <c r="E5" s="9">
        <v>73</v>
      </c>
      <c r="F5" s="9">
        <v>63.6</v>
      </c>
      <c r="G5" s="10">
        <f t="shared" si="0"/>
        <v>74.744</v>
      </c>
    </row>
    <row r="6" spans="1:7" s="3" customFormat="1" ht="20.100000000000001" customHeight="1" x14ac:dyDescent="0.15">
      <c r="A6" s="10" t="s">
        <v>58</v>
      </c>
      <c r="B6" s="5" t="s">
        <v>61</v>
      </c>
      <c r="C6" s="10">
        <v>82.5</v>
      </c>
      <c r="D6" s="10">
        <f t="shared" si="1"/>
        <v>78.039999999999992</v>
      </c>
      <c r="E6" s="9">
        <v>80.2</v>
      </c>
      <c r="F6" s="9">
        <v>74.8</v>
      </c>
      <c r="G6" s="10">
        <f t="shared" si="0"/>
        <v>79.823999999999984</v>
      </c>
    </row>
    <row r="7" spans="1:7" s="3" customFormat="1" ht="20.100000000000001" customHeight="1" x14ac:dyDescent="0.15">
      <c r="A7" s="10" t="s">
        <v>58</v>
      </c>
      <c r="B7" s="5" t="s">
        <v>62</v>
      </c>
      <c r="C7" s="10">
        <v>82</v>
      </c>
      <c r="D7" s="10">
        <f t="shared" si="1"/>
        <v>72.52</v>
      </c>
      <c r="E7" s="9">
        <v>76.599999999999994</v>
      </c>
      <c r="F7" s="9">
        <v>66.400000000000006</v>
      </c>
      <c r="G7" s="10">
        <f t="shared" si="0"/>
        <v>76.311999999999998</v>
      </c>
    </row>
    <row r="8" spans="1:7" s="3" customFormat="1" ht="20.100000000000001" customHeight="1" x14ac:dyDescent="0.15">
      <c r="A8" s="10" t="s">
        <v>58</v>
      </c>
      <c r="B8" s="5" t="s">
        <v>63</v>
      </c>
      <c r="C8" s="10">
        <v>80.5</v>
      </c>
      <c r="D8" s="10">
        <f t="shared" si="1"/>
        <v>73.84</v>
      </c>
      <c r="E8" s="9">
        <v>75.2</v>
      </c>
      <c r="F8" s="9">
        <v>71.8</v>
      </c>
      <c r="G8" s="10">
        <f t="shared" si="0"/>
        <v>76.504000000000005</v>
      </c>
    </row>
    <row r="9" spans="1:7" s="3" customFormat="1" ht="20.100000000000001" customHeight="1" x14ac:dyDescent="0.15">
      <c r="A9" s="10" t="s">
        <v>58</v>
      </c>
      <c r="B9" s="5" t="s">
        <v>64</v>
      </c>
      <c r="C9" s="10">
        <v>80.5</v>
      </c>
      <c r="D9" s="10">
        <f t="shared" si="1"/>
        <v>80.88</v>
      </c>
      <c r="E9" s="9">
        <v>81.599999999999994</v>
      </c>
      <c r="F9" s="9">
        <v>79.8</v>
      </c>
      <c r="G9" s="10">
        <f t="shared" si="0"/>
        <v>80.728000000000009</v>
      </c>
    </row>
  </sheetData>
  <mergeCells count="6">
    <mergeCell ref="G2:G3"/>
    <mergeCell ref="A1:G1"/>
    <mergeCell ref="A2:A3"/>
    <mergeCell ref="B2:B3"/>
    <mergeCell ref="C2:C3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1"/>
    </sheetView>
  </sheetViews>
  <sheetFormatPr defaultRowHeight="13.5" x14ac:dyDescent="0.15"/>
  <cols>
    <col min="1" max="5" width="16.625" customWidth="1"/>
  </cols>
  <sheetData>
    <row r="1" spans="1:5" ht="37.5" customHeight="1" x14ac:dyDescent="0.15">
      <c r="A1" s="11" t="s">
        <v>111</v>
      </c>
      <c r="B1" s="11"/>
      <c r="C1" s="11"/>
      <c r="D1" s="11"/>
      <c r="E1" s="11"/>
    </row>
    <row r="2" spans="1:5" s="3" customFormat="1" ht="20.100000000000001" customHeight="1" x14ac:dyDescent="0.15">
      <c r="A2" s="1" t="s">
        <v>1</v>
      </c>
      <c r="B2" s="1" t="s">
        <v>0</v>
      </c>
      <c r="C2" s="1" t="s">
        <v>110</v>
      </c>
      <c r="D2" s="2" t="s">
        <v>112</v>
      </c>
      <c r="E2" s="2" t="s">
        <v>113</v>
      </c>
    </row>
    <row r="3" spans="1:5" s="3" customFormat="1" ht="20.100000000000001" customHeight="1" x14ac:dyDescent="0.15">
      <c r="A3" s="4" t="s">
        <v>65</v>
      </c>
      <c r="B3" s="5" t="s">
        <v>66</v>
      </c>
      <c r="C3" s="4">
        <v>90</v>
      </c>
      <c r="D3" s="9">
        <v>78.599999999999994</v>
      </c>
      <c r="E3" s="4">
        <f>C3*0.4+D3*0.6</f>
        <v>83.16</v>
      </c>
    </row>
    <row r="4" spans="1:5" s="3" customFormat="1" ht="20.100000000000001" customHeight="1" x14ac:dyDescent="0.15">
      <c r="A4" s="4" t="s">
        <v>65</v>
      </c>
      <c r="B4" s="5" t="s">
        <v>67</v>
      </c>
      <c r="C4" s="4">
        <v>83</v>
      </c>
      <c r="D4" s="9">
        <v>79.400000000000006</v>
      </c>
      <c r="E4" s="4">
        <f>C4*0.4+D4*0.6</f>
        <v>80.84</v>
      </c>
    </row>
    <row r="5" spans="1:5" s="3" customFormat="1" ht="20.100000000000001" customHeight="1" x14ac:dyDescent="0.15">
      <c r="A5" s="4" t="s">
        <v>65</v>
      </c>
      <c r="B5" s="5" t="s">
        <v>68</v>
      </c>
      <c r="C5" s="4">
        <v>80</v>
      </c>
      <c r="D5" s="9">
        <v>66.2</v>
      </c>
      <c r="E5" s="4">
        <f>C5*0.4+D5*0.6</f>
        <v>71.72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RowHeight="13.5" x14ac:dyDescent="0.15"/>
  <cols>
    <col min="1" max="5" width="16.625" customWidth="1"/>
  </cols>
  <sheetData>
    <row r="1" spans="1:5" ht="37.5" customHeight="1" x14ac:dyDescent="0.15">
      <c r="A1" s="11" t="s">
        <v>111</v>
      </c>
      <c r="B1" s="11"/>
      <c r="C1" s="11"/>
      <c r="D1" s="11"/>
      <c r="E1" s="11"/>
    </row>
    <row r="2" spans="1:5" s="3" customFormat="1" ht="20.100000000000001" customHeight="1" x14ac:dyDescent="0.15">
      <c r="A2" s="1" t="s">
        <v>1</v>
      </c>
      <c r="B2" s="1" t="s">
        <v>0</v>
      </c>
      <c r="C2" s="1" t="s">
        <v>110</v>
      </c>
      <c r="D2" s="2" t="s">
        <v>112</v>
      </c>
      <c r="E2" s="2" t="s">
        <v>113</v>
      </c>
    </row>
    <row r="3" spans="1:5" s="3" customFormat="1" ht="20.100000000000001" customHeight="1" x14ac:dyDescent="0.15">
      <c r="A3" s="10" t="s">
        <v>69</v>
      </c>
      <c r="B3" s="5" t="s">
        <v>70</v>
      </c>
      <c r="C3" s="10">
        <v>81</v>
      </c>
      <c r="D3" s="9">
        <v>77.400000000000006</v>
      </c>
      <c r="E3" s="10">
        <f t="shared" ref="E3:E10" si="0">C3*0.4+D3*0.6</f>
        <v>78.84</v>
      </c>
    </row>
    <row r="4" spans="1:5" s="3" customFormat="1" ht="20.100000000000001" customHeight="1" x14ac:dyDescent="0.15">
      <c r="A4" s="10" t="s">
        <v>69</v>
      </c>
      <c r="B4" s="5" t="s">
        <v>71</v>
      </c>
      <c r="C4" s="10">
        <v>74</v>
      </c>
      <c r="D4" s="9">
        <v>82.6</v>
      </c>
      <c r="E4" s="10">
        <f t="shared" si="0"/>
        <v>79.16</v>
      </c>
    </row>
    <row r="5" spans="1:5" s="3" customFormat="1" ht="20.100000000000001" customHeight="1" x14ac:dyDescent="0.15">
      <c r="A5" s="10" t="s">
        <v>69</v>
      </c>
      <c r="B5" s="5" t="s">
        <v>72</v>
      </c>
      <c r="C5" s="10">
        <v>73</v>
      </c>
      <c r="D5" s="9">
        <v>72.400000000000006</v>
      </c>
      <c r="E5" s="10">
        <f t="shared" si="0"/>
        <v>72.640000000000015</v>
      </c>
    </row>
    <row r="6" spans="1:5" s="3" customFormat="1" ht="20.100000000000001" customHeight="1" x14ac:dyDescent="0.15">
      <c r="A6" s="10" t="s">
        <v>69</v>
      </c>
      <c r="B6" s="5" t="s">
        <v>73</v>
      </c>
      <c r="C6" s="10">
        <v>73</v>
      </c>
      <c r="D6" s="9">
        <v>78.8</v>
      </c>
      <c r="E6" s="10">
        <f t="shared" si="0"/>
        <v>76.47999999999999</v>
      </c>
    </row>
    <row r="7" spans="1:5" s="3" customFormat="1" ht="20.100000000000001" customHeight="1" x14ac:dyDescent="0.15">
      <c r="A7" s="10" t="s">
        <v>69</v>
      </c>
      <c r="B7" s="5" t="s">
        <v>74</v>
      </c>
      <c r="C7" s="10">
        <v>72</v>
      </c>
      <c r="D7" s="9">
        <v>75.599999999999994</v>
      </c>
      <c r="E7" s="10">
        <f t="shared" si="0"/>
        <v>74.16</v>
      </c>
    </row>
    <row r="8" spans="1:5" s="3" customFormat="1" ht="20.100000000000001" customHeight="1" x14ac:dyDescent="0.15">
      <c r="A8" s="10" t="s">
        <v>69</v>
      </c>
      <c r="B8" s="5" t="s">
        <v>75</v>
      </c>
      <c r="C8" s="10">
        <v>69</v>
      </c>
      <c r="D8" s="9">
        <v>81.599999999999994</v>
      </c>
      <c r="E8" s="10">
        <f t="shared" si="0"/>
        <v>76.56</v>
      </c>
    </row>
    <row r="9" spans="1:5" s="3" customFormat="1" ht="20.100000000000001" customHeight="1" x14ac:dyDescent="0.15">
      <c r="A9" s="10" t="s">
        <v>69</v>
      </c>
      <c r="B9" s="5" t="s">
        <v>76</v>
      </c>
      <c r="C9" s="10">
        <v>69</v>
      </c>
      <c r="D9" s="9">
        <v>77</v>
      </c>
      <c r="E9" s="10">
        <f t="shared" si="0"/>
        <v>73.8</v>
      </c>
    </row>
    <row r="10" spans="1:5" s="3" customFormat="1" ht="20.100000000000001" customHeight="1" x14ac:dyDescent="0.15">
      <c r="A10" s="10" t="s">
        <v>69</v>
      </c>
      <c r="B10" s="5" t="s">
        <v>77</v>
      </c>
      <c r="C10" s="10">
        <v>69</v>
      </c>
      <c r="D10" s="9">
        <v>74.599999999999994</v>
      </c>
      <c r="E10" s="10">
        <f t="shared" si="0"/>
        <v>72.36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1"/>
    </sheetView>
  </sheetViews>
  <sheetFormatPr defaultRowHeight="13.5" x14ac:dyDescent="0.15"/>
  <cols>
    <col min="1" max="5" width="16.625" customWidth="1"/>
  </cols>
  <sheetData>
    <row r="1" spans="1:5" ht="37.5" customHeight="1" x14ac:dyDescent="0.15">
      <c r="A1" s="11" t="s">
        <v>111</v>
      </c>
      <c r="B1" s="11"/>
      <c r="C1" s="11"/>
      <c r="D1" s="11"/>
      <c r="E1" s="11"/>
    </row>
    <row r="2" spans="1:5" s="3" customFormat="1" ht="20.100000000000001" customHeight="1" x14ac:dyDescent="0.15">
      <c r="A2" s="1" t="s">
        <v>1</v>
      </c>
      <c r="B2" s="1" t="s">
        <v>0</v>
      </c>
      <c r="C2" s="1" t="s">
        <v>110</v>
      </c>
      <c r="D2" s="2" t="s">
        <v>112</v>
      </c>
      <c r="E2" s="2" t="s">
        <v>113</v>
      </c>
    </row>
    <row r="3" spans="1:5" s="3" customFormat="1" ht="20.100000000000001" customHeight="1" x14ac:dyDescent="0.15">
      <c r="A3" s="6" t="s">
        <v>78</v>
      </c>
      <c r="B3" s="5" t="s">
        <v>79</v>
      </c>
      <c r="C3" s="10">
        <v>88</v>
      </c>
      <c r="D3" s="9">
        <v>76.400000000000006</v>
      </c>
      <c r="E3" s="10">
        <f>C3*0.4+D3*0.6</f>
        <v>81.040000000000006</v>
      </c>
    </row>
    <row r="4" spans="1:5" s="3" customFormat="1" ht="20.100000000000001" customHeight="1" x14ac:dyDescent="0.15">
      <c r="A4" s="6" t="s">
        <v>78</v>
      </c>
      <c r="B4" s="5" t="s">
        <v>80</v>
      </c>
      <c r="C4" s="10">
        <v>84</v>
      </c>
      <c r="D4" s="9">
        <v>78.400000000000006</v>
      </c>
      <c r="E4" s="10">
        <f>C4*0.4+D4*0.6</f>
        <v>80.64</v>
      </c>
    </row>
    <row r="5" spans="1:5" s="3" customFormat="1" ht="20.100000000000001" customHeight="1" x14ac:dyDescent="0.15">
      <c r="A5" s="6" t="s">
        <v>78</v>
      </c>
      <c r="B5" s="5" t="s">
        <v>81</v>
      </c>
      <c r="C5" s="10">
        <v>82</v>
      </c>
      <c r="D5" s="9">
        <v>84.2</v>
      </c>
      <c r="E5" s="10">
        <f>C5*0.4+D5*0.6</f>
        <v>83.320000000000007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"/>
    </sheetView>
  </sheetViews>
  <sheetFormatPr defaultRowHeight="13.5" x14ac:dyDescent="0.15"/>
  <cols>
    <col min="1" max="5" width="16.625" customWidth="1"/>
  </cols>
  <sheetData>
    <row r="1" spans="1:5" ht="37.5" customHeight="1" x14ac:dyDescent="0.15">
      <c r="A1" s="11" t="s">
        <v>111</v>
      </c>
      <c r="B1" s="11"/>
      <c r="C1" s="11"/>
      <c r="D1" s="11"/>
      <c r="E1" s="11"/>
    </row>
    <row r="2" spans="1:5" s="3" customFormat="1" ht="20.100000000000001" customHeight="1" x14ac:dyDescent="0.15">
      <c r="A2" s="1" t="s">
        <v>1</v>
      </c>
      <c r="B2" s="1" t="s">
        <v>0</v>
      </c>
      <c r="C2" s="1" t="s">
        <v>110</v>
      </c>
      <c r="D2" s="2" t="s">
        <v>112</v>
      </c>
      <c r="E2" s="2" t="s">
        <v>113</v>
      </c>
    </row>
    <row r="3" spans="1:5" s="3" customFormat="1" ht="20.100000000000001" customHeight="1" x14ac:dyDescent="0.15">
      <c r="A3" s="10" t="s">
        <v>82</v>
      </c>
      <c r="B3" s="5" t="s">
        <v>83</v>
      </c>
      <c r="C3" s="10">
        <v>88</v>
      </c>
      <c r="D3" s="9">
        <v>74</v>
      </c>
      <c r="E3" s="10">
        <f t="shared" ref="E3:E12" si="0">C3*0.4+D3*0.6</f>
        <v>79.599999999999994</v>
      </c>
    </row>
    <row r="4" spans="1:5" s="3" customFormat="1" ht="20.100000000000001" customHeight="1" x14ac:dyDescent="0.15">
      <c r="A4" s="10" t="s">
        <v>82</v>
      </c>
      <c r="B4" s="5" t="s">
        <v>84</v>
      </c>
      <c r="C4" s="10">
        <v>84</v>
      </c>
      <c r="D4" s="9">
        <v>72.8</v>
      </c>
      <c r="E4" s="10">
        <f t="shared" si="0"/>
        <v>77.28</v>
      </c>
    </row>
    <row r="5" spans="1:5" s="3" customFormat="1" ht="20.100000000000001" customHeight="1" x14ac:dyDescent="0.15">
      <c r="A5" s="10" t="s">
        <v>82</v>
      </c>
      <c r="B5" s="5" t="s">
        <v>85</v>
      </c>
      <c r="C5" s="10">
        <v>81</v>
      </c>
      <c r="D5" s="9">
        <v>76</v>
      </c>
      <c r="E5" s="10">
        <f t="shared" si="0"/>
        <v>78</v>
      </c>
    </row>
    <row r="6" spans="1:5" s="3" customFormat="1" ht="20.100000000000001" customHeight="1" x14ac:dyDescent="0.15">
      <c r="A6" s="10" t="s">
        <v>82</v>
      </c>
      <c r="B6" s="5" t="s">
        <v>86</v>
      </c>
      <c r="C6" s="10">
        <v>77</v>
      </c>
      <c r="D6" s="9">
        <v>77.599999999999994</v>
      </c>
      <c r="E6" s="10">
        <f t="shared" si="0"/>
        <v>77.36</v>
      </c>
    </row>
    <row r="7" spans="1:5" s="3" customFormat="1" ht="20.100000000000001" customHeight="1" x14ac:dyDescent="0.15">
      <c r="A7" s="10" t="s">
        <v>82</v>
      </c>
      <c r="B7" s="5" t="s">
        <v>87</v>
      </c>
      <c r="C7" s="10">
        <v>76</v>
      </c>
      <c r="D7" s="9">
        <v>76.599999999999994</v>
      </c>
      <c r="E7" s="10">
        <f t="shared" si="0"/>
        <v>76.36</v>
      </c>
    </row>
    <row r="8" spans="1:5" s="3" customFormat="1" ht="20.100000000000001" customHeight="1" x14ac:dyDescent="0.15">
      <c r="A8" s="10" t="s">
        <v>82</v>
      </c>
      <c r="B8" s="5" t="s">
        <v>88</v>
      </c>
      <c r="C8" s="10">
        <v>76</v>
      </c>
      <c r="D8" s="9">
        <v>72.2</v>
      </c>
      <c r="E8" s="10">
        <f t="shared" si="0"/>
        <v>73.72</v>
      </c>
    </row>
    <row r="9" spans="1:5" s="3" customFormat="1" ht="20.100000000000001" customHeight="1" x14ac:dyDescent="0.15">
      <c r="A9" s="10" t="s">
        <v>82</v>
      </c>
      <c r="B9" s="5" t="s">
        <v>89</v>
      </c>
      <c r="C9" s="10">
        <v>76</v>
      </c>
      <c r="D9" s="9">
        <v>76.8</v>
      </c>
      <c r="E9" s="10">
        <f t="shared" si="0"/>
        <v>76.48</v>
      </c>
    </row>
    <row r="10" spans="1:5" s="3" customFormat="1" ht="20.100000000000001" customHeight="1" x14ac:dyDescent="0.15">
      <c r="A10" s="10" t="s">
        <v>82</v>
      </c>
      <c r="B10" s="5" t="s">
        <v>90</v>
      </c>
      <c r="C10" s="10">
        <v>73</v>
      </c>
      <c r="D10" s="9">
        <v>76.400000000000006</v>
      </c>
      <c r="E10" s="10">
        <f t="shared" si="0"/>
        <v>75.040000000000006</v>
      </c>
    </row>
    <row r="11" spans="1:5" s="3" customFormat="1" ht="20.100000000000001" customHeight="1" x14ac:dyDescent="0.15">
      <c r="A11" s="10" t="s">
        <v>82</v>
      </c>
      <c r="B11" s="5" t="s">
        <v>91</v>
      </c>
      <c r="C11" s="10">
        <v>72</v>
      </c>
      <c r="D11" s="9">
        <v>79.8</v>
      </c>
      <c r="E11" s="10">
        <f t="shared" si="0"/>
        <v>76.679999999999993</v>
      </c>
    </row>
    <row r="12" spans="1:5" s="3" customFormat="1" ht="20.100000000000001" customHeight="1" x14ac:dyDescent="0.15">
      <c r="A12" s="10" t="s">
        <v>82</v>
      </c>
      <c r="B12" s="5" t="s">
        <v>92</v>
      </c>
      <c r="C12" s="10">
        <v>72</v>
      </c>
      <c r="D12" s="9">
        <v>75.2</v>
      </c>
      <c r="E12" s="10">
        <f t="shared" si="0"/>
        <v>73.92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小学语文</vt:lpstr>
      <vt:lpstr>小学数学</vt:lpstr>
      <vt:lpstr>小学音乐</vt:lpstr>
      <vt:lpstr>小学体育</vt:lpstr>
      <vt:lpstr>小学美术</vt:lpstr>
      <vt:lpstr>初中数学</vt:lpstr>
      <vt:lpstr>初中生物</vt:lpstr>
      <vt:lpstr>初中道德与法治</vt:lpstr>
      <vt:lpstr>初中地理</vt:lpstr>
      <vt:lpstr>初中体育</vt:lpstr>
      <vt:lpstr>初中信息技术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xcc</dc:creator>
  <cp:lastModifiedBy>User</cp:lastModifiedBy>
  <cp:lastPrinted>2021-08-28T08:29:31Z</cp:lastPrinted>
  <dcterms:created xsi:type="dcterms:W3CDTF">2021-08-24T17:01:57Z</dcterms:created>
  <dcterms:modified xsi:type="dcterms:W3CDTF">2021-08-28T08:32:40Z</dcterms:modified>
</cp:coreProperties>
</file>