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高中语文" sheetId="1" r:id="rId1"/>
  </sheets>
  <definedNames/>
  <calcPr fullCalcOnLoad="1"/>
</workbook>
</file>

<file path=xl/sharedStrings.xml><?xml version="1.0" encoding="utf-8"?>
<sst xmlns="http://schemas.openxmlformats.org/spreadsheetml/2006/main" count="67" uniqueCount="41">
  <si>
    <t>临朐县2021年公开招聘教师递补面试人员综合成绩公示表</t>
  </si>
  <si>
    <t>准考证号</t>
  </si>
  <si>
    <t>试讲序号</t>
  </si>
  <si>
    <t>报考学段</t>
  </si>
  <si>
    <t>报考职位</t>
  </si>
  <si>
    <t>笔试总成绩</t>
  </si>
  <si>
    <t>面试成绩</t>
  </si>
  <si>
    <t>总成绩</t>
  </si>
  <si>
    <t>名次</t>
  </si>
  <si>
    <t>是否
入围</t>
  </si>
  <si>
    <t>备注</t>
  </si>
  <si>
    <t>原始
成绩</t>
  </si>
  <si>
    <t>折算分
占40%</t>
  </si>
  <si>
    <t>试讲
成绩</t>
  </si>
  <si>
    <t>折算分
占60%</t>
  </si>
  <si>
    <t>2021042028</t>
  </si>
  <si>
    <t>高级中学</t>
  </si>
  <si>
    <t>地理教师一A类</t>
  </si>
  <si>
    <t>是</t>
  </si>
  <si>
    <t>2021043428</t>
  </si>
  <si>
    <t>职业学校</t>
  </si>
  <si>
    <t>机械类教师一A类</t>
  </si>
  <si>
    <t>2021043407</t>
  </si>
  <si>
    <t>2021043421</t>
  </si>
  <si>
    <t>2021010230</t>
  </si>
  <si>
    <t>初级中学</t>
  </si>
  <si>
    <t>数学教师一A类</t>
  </si>
  <si>
    <t>2021010110</t>
  </si>
  <si>
    <t>2021010219</t>
  </si>
  <si>
    <t>2021042013</t>
  </si>
  <si>
    <t>2021042003</t>
  </si>
  <si>
    <t>2021032203</t>
  </si>
  <si>
    <t>音乐教师一A类</t>
  </si>
  <si>
    <t>2021032202</t>
  </si>
  <si>
    <t>2021041803</t>
  </si>
  <si>
    <t>小学</t>
  </si>
  <si>
    <t>体育教师一A类</t>
  </si>
  <si>
    <t>2021041812</t>
  </si>
  <si>
    <t>2021041810</t>
  </si>
  <si>
    <t>2021032211</t>
  </si>
  <si>
    <t>缺考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</si>
</sst>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文星标宋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9" fillId="0" borderId="3" applyNumberFormat="0" applyFill="0" applyAlignment="0" applyProtection="0"/>
    <xf numFmtId="0" fontId="8" fillId="7" borderId="0" applyNumberFormat="0" applyBorder="0" applyAlignment="0" applyProtection="0"/>
    <xf numFmtId="0" fontId="16" fillId="0" borderId="4" applyNumberFormat="0" applyFill="0" applyAlignment="0" applyProtection="0"/>
    <xf numFmtId="0" fontId="8" fillId="3" borderId="0" applyNumberFormat="0" applyBorder="0" applyAlignment="0" applyProtection="0"/>
    <xf numFmtId="0" fontId="21" fillId="2" borderId="5" applyNumberFormat="0" applyAlignment="0" applyProtection="0"/>
    <xf numFmtId="0" fontId="13" fillId="2" borderId="1" applyNumberFormat="0" applyAlignment="0" applyProtection="0"/>
    <xf numFmtId="0" fontId="22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15" fillId="0" borderId="8" applyNumberFormat="0" applyFill="0" applyAlignment="0" applyProtection="0"/>
    <xf numFmtId="0" fontId="6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SheetLayoutView="100" workbookViewId="0" topLeftCell="A1">
      <selection activeCell="I4" sqref="I4"/>
    </sheetView>
  </sheetViews>
  <sheetFormatPr defaultColWidth="8.75390625" defaultRowHeight="27.75" customHeight="1"/>
  <cols>
    <col min="1" max="1" width="11.00390625" style="2" customWidth="1"/>
    <col min="2" max="2" width="4.875" style="2" customWidth="1"/>
    <col min="3" max="3" width="11.125" style="2" customWidth="1"/>
    <col min="4" max="4" width="14.875" style="2" customWidth="1"/>
    <col min="5" max="5" width="8.25390625" style="3" customWidth="1"/>
    <col min="6" max="9" width="8.25390625" style="2" customWidth="1"/>
    <col min="10" max="10" width="9.75390625" style="2" customWidth="1"/>
    <col min="11" max="11" width="7.625" style="2" customWidth="1"/>
    <col min="12" max="12" width="7.25390625" style="2" customWidth="1"/>
    <col min="13" max="25" width="9.00390625" style="2" bestFit="1" customWidth="1"/>
    <col min="26" max="16384" width="8.75390625" style="2" customWidth="1"/>
  </cols>
  <sheetData>
    <row r="1" spans="1:12" ht="36.75" customHeight="1">
      <c r="A1" s="4" t="s">
        <v>0</v>
      </c>
      <c r="B1" s="4"/>
      <c r="C1" s="4"/>
      <c r="D1" s="4"/>
      <c r="E1" s="5"/>
      <c r="F1" s="4"/>
      <c r="G1" s="4"/>
      <c r="H1" s="4"/>
      <c r="I1" s="4"/>
      <c r="J1" s="4"/>
      <c r="K1" s="4"/>
      <c r="L1" s="4"/>
    </row>
    <row r="2" spans="1:12" s="1" customFormat="1" ht="22.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/>
      <c r="G2" s="6" t="s">
        <v>6</v>
      </c>
      <c r="H2" s="6"/>
      <c r="I2" s="6" t="s">
        <v>7</v>
      </c>
      <c r="J2" s="6" t="s">
        <v>8</v>
      </c>
      <c r="K2" s="6" t="s">
        <v>9</v>
      </c>
      <c r="L2" s="6" t="s">
        <v>10</v>
      </c>
    </row>
    <row r="3" spans="1:12" s="1" customFormat="1" ht="29.25" customHeight="1">
      <c r="A3" s="6"/>
      <c r="B3" s="6"/>
      <c r="C3" s="6"/>
      <c r="D3" s="6"/>
      <c r="E3" s="7" t="s">
        <v>11</v>
      </c>
      <c r="F3" s="7" t="s">
        <v>12</v>
      </c>
      <c r="G3" s="6" t="s">
        <v>13</v>
      </c>
      <c r="H3" s="6" t="s">
        <v>14</v>
      </c>
      <c r="I3" s="6"/>
      <c r="J3" s="6"/>
      <c r="K3" s="6"/>
      <c r="L3" s="6"/>
    </row>
    <row r="4" spans="1:12" ht="27.75" customHeight="1">
      <c r="A4" s="8" t="s">
        <v>15</v>
      </c>
      <c r="B4" s="8">
        <v>1</v>
      </c>
      <c r="C4" s="8" t="s">
        <v>16</v>
      </c>
      <c r="D4" s="8" t="s">
        <v>17</v>
      </c>
      <c r="E4" s="9">
        <v>57.28</v>
      </c>
      <c r="F4" s="9">
        <f aca="true" t="shared" si="0" ref="F4:F18">E4*0.4</f>
        <v>22.912000000000003</v>
      </c>
      <c r="G4" s="9">
        <v>92</v>
      </c>
      <c r="H4" s="9">
        <f aca="true" t="shared" si="1" ref="H4:H17">G4*0.6</f>
        <v>55.199999999999996</v>
      </c>
      <c r="I4" s="9">
        <f aca="true" t="shared" si="2" ref="I4:I17">H4+F4</f>
        <v>78.112</v>
      </c>
      <c r="J4" s="8">
        <v>1</v>
      </c>
      <c r="K4" s="8" t="s">
        <v>18</v>
      </c>
      <c r="L4" s="8"/>
    </row>
    <row r="5" spans="1:12" ht="27.75" customHeight="1">
      <c r="A5" s="8" t="s">
        <v>19</v>
      </c>
      <c r="B5" s="8">
        <v>2</v>
      </c>
      <c r="C5" s="8" t="s">
        <v>20</v>
      </c>
      <c r="D5" s="8" t="s">
        <v>21</v>
      </c>
      <c r="E5" s="9">
        <v>65.41</v>
      </c>
      <c r="F5" s="9">
        <f t="shared" si="0"/>
        <v>26.164</v>
      </c>
      <c r="G5" s="9">
        <v>90.02</v>
      </c>
      <c r="H5" s="9">
        <f t="shared" si="1"/>
        <v>54.01199999999999</v>
      </c>
      <c r="I5" s="9">
        <f t="shared" si="2"/>
        <v>80.17599999999999</v>
      </c>
      <c r="J5" s="8">
        <v>1</v>
      </c>
      <c r="K5" s="8" t="s">
        <v>18</v>
      </c>
      <c r="L5" s="8"/>
    </row>
    <row r="6" spans="1:12" ht="27.75" customHeight="1">
      <c r="A6" s="8" t="s">
        <v>22</v>
      </c>
      <c r="B6" s="8">
        <v>3</v>
      </c>
      <c r="C6" s="8" t="s">
        <v>20</v>
      </c>
      <c r="D6" s="8" t="s">
        <v>21</v>
      </c>
      <c r="E6" s="9">
        <v>65.33</v>
      </c>
      <c r="F6" s="9">
        <f t="shared" si="0"/>
        <v>26.132</v>
      </c>
      <c r="G6" s="9">
        <v>86.8</v>
      </c>
      <c r="H6" s="9">
        <f t="shared" si="1"/>
        <v>52.08</v>
      </c>
      <c r="I6" s="9">
        <f t="shared" si="2"/>
        <v>78.212</v>
      </c>
      <c r="J6" s="8">
        <v>2</v>
      </c>
      <c r="K6" s="8"/>
      <c r="L6" s="8"/>
    </row>
    <row r="7" spans="1:12" s="2" customFormat="1" ht="27.75" customHeight="1">
      <c r="A7" s="8" t="s">
        <v>23</v>
      </c>
      <c r="B7" s="8">
        <v>4</v>
      </c>
      <c r="C7" s="8" t="s">
        <v>20</v>
      </c>
      <c r="D7" s="8" t="s">
        <v>21</v>
      </c>
      <c r="E7" s="9">
        <v>65.15</v>
      </c>
      <c r="F7" s="9">
        <f t="shared" si="0"/>
        <v>26.060000000000002</v>
      </c>
      <c r="G7" s="9">
        <v>82.16</v>
      </c>
      <c r="H7" s="9">
        <f t="shared" si="1"/>
        <v>49.296</v>
      </c>
      <c r="I7" s="9">
        <f t="shared" si="2"/>
        <v>75.356</v>
      </c>
      <c r="J7" s="8">
        <v>3</v>
      </c>
      <c r="K7" s="8"/>
      <c r="L7" s="8"/>
    </row>
    <row r="8" spans="1:12" s="2" customFormat="1" ht="27.75" customHeight="1">
      <c r="A8" s="8" t="s">
        <v>24</v>
      </c>
      <c r="B8" s="8">
        <v>8</v>
      </c>
      <c r="C8" s="8" t="s">
        <v>25</v>
      </c>
      <c r="D8" s="8" t="s">
        <v>26</v>
      </c>
      <c r="E8" s="9">
        <v>51.68</v>
      </c>
      <c r="F8" s="9">
        <f t="shared" si="0"/>
        <v>20.672</v>
      </c>
      <c r="G8" s="9">
        <v>92.2</v>
      </c>
      <c r="H8" s="9">
        <f t="shared" si="1"/>
        <v>55.32</v>
      </c>
      <c r="I8" s="9">
        <f t="shared" si="2"/>
        <v>75.992</v>
      </c>
      <c r="J8" s="8">
        <v>1</v>
      </c>
      <c r="K8" s="8" t="s">
        <v>18</v>
      </c>
      <c r="L8" s="8"/>
    </row>
    <row r="9" spans="1:12" s="2" customFormat="1" ht="27.75" customHeight="1">
      <c r="A9" s="8" t="s">
        <v>27</v>
      </c>
      <c r="B9" s="8">
        <v>9</v>
      </c>
      <c r="C9" s="8" t="s">
        <v>25</v>
      </c>
      <c r="D9" s="8" t="s">
        <v>26</v>
      </c>
      <c r="E9" s="9">
        <v>52.79</v>
      </c>
      <c r="F9" s="9">
        <f t="shared" si="0"/>
        <v>21.116</v>
      </c>
      <c r="G9" s="9">
        <v>89.8</v>
      </c>
      <c r="H9" s="9">
        <f t="shared" si="1"/>
        <v>53.879999999999995</v>
      </c>
      <c r="I9" s="9">
        <f t="shared" si="2"/>
        <v>74.996</v>
      </c>
      <c r="J9" s="8">
        <v>2</v>
      </c>
      <c r="K9" s="8"/>
      <c r="L9" s="8"/>
    </row>
    <row r="10" spans="1:12" s="2" customFormat="1" ht="27.75" customHeight="1">
      <c r="A10" s="8" t="s">
        <v>28</v>
      </c>
      <c r="B10" s="8">
        <v>7</v>
      </c>
      <c r="C10" s="8" t="s">
        <v>25</v>
      </c>
      <c r="D10" s="8" t="s">
        <v>26</v>
      </c>
      <c r="E10" s="9">
        <v>52.38</v>
      </c>
      <c r="F10" s="9">
        <f t="shared" si="0"/>
        <v>20.952</v>
      </c>
      <c r="G10" s="9">
        <v>87.6</v>
      </c>
      <c r="H10" s="9">
        <f t="shared" si="1"/>
        <v>52.559999999999995</v>
      </c>
      <c r="I10" s="9">
        <f t="shared" si="2"/>
        <v>73.512</v>
      </c>
      <c r="J10" s="8">
        <v>3</v>
      </c>
      <c r="K10" s="8"/>
      <c r="L10" s="8"/>
    </row>
    <row r="11" spans="1:12" ht="27.75" customHeight="1">
      <c r="A11" s="8" t="s">
        <v>29</v>
      </c>
      <c r="B11" s="8">
        <v>6</v>
      </c>
      <c r="C11" s="8" t="s">
        <v>25</v>
      </c>
      <c r="D11" s="8" t="s">
        <v>17</v>
      </c>
      <c r="E11" s="9">
        <v>65.72</v>
      </c>
      <c r="F11" s="9">
        <f t="shared" si="0"/>
        <v>26.288</v>
      </c>
      <c r="G11" s="9">
        <v>90.2</v>
      </c>
      <c r="H11" s="9">
        <f t="shared" si="1"/>
        <v>54.12</v>
      </c>
      <c r="I11" s="9">
        <f t="shared" si="2"/>
        <v>80.408</v>
      </c>
      <c r="J11" s="8">
        <v>1</v>
      </c>
      <c r="K11" s="8" t="s">
        <v>18</v>
      </c>
      <c r="L11" s="8"/>
    </row>
    <row r="12" spans="1:12" s="2" customFormat="1" ht="27.75" customHeight="1">
      <c r="A12" s="8" t="s">
        <v>30</v>
      </c>
      <c r="B12" s="8">
        <v>5</v>
      </c>
      <c r="C12" s="8" t="s">
        <v>25</v>
      </c>
      <c r="D12" s="8" t="s">
        <v>17</v>
      </c>
      <c r="E12" s="9">
        <v>65.03</v>
      </c>
      <c r="F12" s="9">
        <f t="shared" si="0"/>
        <v>26.012</v>
      </c>
      <c r="G12" s="9">
        <v>84.06</v>
      </c>
      <c r="H12" s="9">
        <f t="shared" si="1"/>
        <v>50.436</v>
      </c>
      <c r="I12" s="9">
        <f t="shared" si="2"/>
        <v>76.44800000000001</v>
      </c>
      <c r="J12" s="8">
        <v>2</v>
      </c>
      <c r="K12" s="8"/>
      <c r="L12" s="8"/>
    </row>
    <row r="13" spans="1:12" s="2" customFormat="1" ht="27.75" customHeight="1">
      <c r="A13" s="8" t="s">
        <v>31</v>
      </c>
      <c r="B13" s="8">
        <v>11</v>
      </c>
      <c r="C13" s="8" t="s">
        <v>25</v>
      </c>
      <c r="D13" s="8" t="s">
        <v>32</v>
      </c>
      <c r="E13" s="9">
        <v>68.68</v>
      </c>
      <c r="F13" s="9">
        <f t="shared" si="0"/>
        <v>27.472000000000005</v>
      </c>
      <c r="G13" s="9">
        <v>89.36</v>
      </c>
      <c r="H13" s="9">
        <f t="shared" si="1"/>
        <v>53.616</v>
      </c>
      <c r="I13" s="9">
        <f t="shared" si="2"/>
        <v>81.08800000000001</v>
      </c>
      <c r="J13" s="8">
        <v>1</v>
      </c>
      <c r="K13" s="8" t="s">
        <v>18</v>
      </c>
      <c r="L13" s="8"/>
    </row>
    <row r="14" spans="1:12" ht="27.75" customHeight="1">
      <c r="A14" s="8" t="s">
        <v>33</v>
      </c>
      <c r="B14" s="8">
        <v>12</v>
      </c>
      <c r="C14" s="8" t="s">
        <v>25</v>
      </c>
      <c r="D14" s="8" t="s">
        <v>32</v>
      </c>
      <c r="E14" s="9">
        <v>69.1</v>
      </c>
      <c r="F14" s="9">
        <f t="shared" si="0"/>
        <v>27.64</v>
      </c>
      <c r="G14" s="9">
        <v>83.92</v>
      </c>
      <c r="H14" s="9">
        <f t="shared" si="1"/>
        <v>50.352</v>
      </c>
      <c r="I14" s="9">
        <f t="shared" si="2"/>
        <v>77.99199999999999</v>
      </c>
      <c r="J14" s="8">
        <v>2</v>
      </c>
      <c r="K14" s="8"/>
      <c r="L14" s="8"/>
    </row>
    <row r="15" spans="1:12" ht="27.75" customHeight="1">
      <c r="A15" s="8" t="s">
        <v>34</v>
      </c>
      <c r="B15" s="8">
        <v>14</v>
      </c>
      <c r="C15" s="8" t="s">
        <v>35</v>
      </c>
      <c r="D15" s="8" t="s">
        <v>36</v>
      </c>
      <c r="E15" s="9">
        <v>69.62</v>
      </c>
      <c r="F15" s="9">
        <f t="shared" si="0"/>
        <v>27.848000000000003</v>
      </c>
      <c r="G15" s="9">
        <v>90.84</v>
      </c>
      <c r="H15" s="9">
        <f t="shared" si="1"/>
        <v>54.504</v>
      </c>
      <c r="I15" s="9">
        <f t="shared" si="2"/>
        <v>82.352</v>
      </c>
      <c r="J15" s="8">
        <v>1</v>
      </c>
      <c r="K15" s="8" t="s">
        <v>18</v>
      </c>
      <c r="L15" s="8"/>
    </row>
    <row r="16" spans="1:12" ht="27.75" customHeight="1">
      <c r="A16" s="8" t="s">
        <v>37</v>
      </c>
      <c r="B16" s="8">
        <v>13</v>
      </c>
      <c r="C16" s="8" t="s">
        <v>35</v>
      </c>
      <c r="D16" s="8" t="s">
        <v>36</v>
      </c>
      <c r="E16" s="9">
        <v>66.06</v>
      </c>
      <c r="F16" s="9">
        <f t="shared" si="0"/>
        <v>26.424000000000003</v>
      </c>
      <c r="G16" s="9">
        <v>87</v>
      </c>
      <c r="H16" s="9">
        <f t="shared" si="1"/>
        <v>52.199999999999996</v>
      </c>
      <c r="I16" s="9">
        <f t="shared" si="2"/>
        <v>78.624</v>
      </c>
      <c r="J16" s="8">
        <v>2</v>
      </c>
      <c r="K16" s="8"/>
      <c r="L16" s="8"/>
    </row>
    <row r="17" spans="1:12" ht="27.75" customHeight="1">
      <c r="A17" s="8" t="s">
        <v>38</v>
      </c>
      <c r="B17" s="8">
        <v>15</v>
      </c>
      <c r="C17" s="8" t="s">
        <v>35</v>
      </c>
      <c r="D17" s="8" t="s">
        <v>36</v>
      </c>
      <c r="E17" s="9">
        <v>67.32</v>
      </c>
      <c r="F17" s="9">
        <f t="shared" si="0"/>
        <v>26.927999999999997</v>
      </c>
      <c r="G17" s="9">
        <v>84.4</v>
      </c>
      <c r="H17" s="9">
        <f t="shared" si="1"/>
        <v>50.64</v>
      </c>
      <c r="I17" s="9">
        <f t="shared" si="2"/>
        <v>77.568</v>
      </c>
      <c r="J17" s="8">
        <v>3</v>
      </c>
      <c r="K17" s="8"/>
      <c r="L17" s="8"/>
    </row>
    <row r="18" spans="1:12" ht="27.75" customHeight="1">
      <c r="A18" s="8" t="s">
        <v>39</v>
      </c>
      <c r="B18" s="8"/>
      <c r="C18" s="8" t="s">
        <v>25</v>
      </c>
      <c r="D18" s="8" t="s">
        <v>32</v>
      </c>
      <c r="E18" s="9">
        <v>71.82</v>
      </c>
      <c r="F18" s="9">
        <f t="shared" si="0"/>
        <v>28.727999999999998</v>
      </c>
      <c r="G18" s="9"/>
      <c r="H18" s="9"/>
      <c r="I18" s="9"/>
      <c r="J18" s="8" t="s">
        <v>40</v>
      </c>
      <c r="K18" s="8"/>
      <c r="L18" s="8"/>
    </row>
  </sheetData>
  <sheetProtection/>
  <mergeCells count="11">
    <mergeCell ref="A1:L1"/>
    <mergeCell ref="E2:F2"/>
    <mergeCell ref="G2:H2"/>
    <mergeCell ref="A2:A3"/>
    <mergeCell ref="B2:B3"/>
    <mergeCell ref="C2:C3"/>
    <mergeCell ref="D2:D3"/>
    <mergeCell ref="I2:I3"/>
    <mergeCell ref="J2:J3"/>
    <mergeCell ref="K2:K3"/>
    <mergeCell ref="L2:L3"/>
  </mergeCells>
  <printOptions/>
  <pageMargins left="1.2201388888888889" right="0.5548611111111111" top="0.6298611111111111" bottom="1" header="0.5118055555555555" footer="0.511805555555555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人事科</cp:lastModifiedBy>
  <cp:lastPrinted>2019-07-06T01:09:32Z</cp:lastPrinted>
  <dcterms:created xsi:type="dcterms:W3CDTF">2013-04-23T06:48:14Z</dcterms:created>
  <dcterms:modified xsi:type="dcterms:W3CDTF">2021-08-26T05:44:19Z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991EB3789A204A85820BF2B8106D122C</vt:lpwstr>
  </property>
</Properties>
</file>