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察" sheetId="1" r:id="rId1"/>
  </sheets>
  <definedNames>
    <definedName name="chengji">#REF!</definedName>
    <definedName name="gangwei">#REF!</definedName>
    <definedName name="_xlnm._FilterDatabase" localSheetId="0" hidden="1">考察!$5:$290</definedName>
    <definedName name="_xlnm.Print_Titles" localSheetId="0">考察!$6:$6</definedName>
  </definedNames>
  <calcPr calcId="144525"/>
</workbook>
</file>

<file path=xl/sharedStrings.xml><?xml version="1.0" encoding="utf-8"?>
<sst xmlns="http://schemas.openxmlformats.org/spreadsheetml/2006/main" count="2148" uniqueCount="639">
  <si>
    <t>附件：</t>
  </si>
  <si>
    <t>2021年阳信县教师招聘成绩及进入考察范围人员名单</t>
  </si>
  <si>
    <t xml:space="preserve">   注：1.按照招聘岗位和应聘人员考试总成绩，分岗位由高分到低分按1:1依次确定进入考察范围人员。
         2.根据《简章》规定，考生总成绩=笔试成绩*0.5+面试成绩*0.5。
         3.无技能测试项目的面试成绩=试讲成绩。
         4.有技能测试项目的面试成绩=试讲成绩*0.4+技能成绩*0.6。
         5.总成绩相同者，笔试成绩高者优先进入考察范围。     </t>
  </si>
  <si>
    <t>组别</t>
  </si>
  <si>
    <t>抽签号</t>
  </si>
  <si>
    <t>准考证号</t>
  </si>
  <si>
    <t>报考部门</t>
  </si>
  <si>
    <t>报考岗位</t>
  </si>
  <si>
    <t>姓名</t>
  </si>
  <si>
    <t>性别</t>
  </si>
  <si>
    <t>民族</t>
  </si>
  <si>
    <t>笔试成绩</t>
  </si>
  <si>
    <t>面试</t>
  </si>
  <si>
    <t>总成绩</t>
  </si>
  <si>
    <t>是否进入考察范围</t>
  </si>
  <si>
    <t>试讲成绩</t>
  </si>
  <si>
    <t>技能成绩</t>
  </si>
  <si>
    <t>成绩</t>
  </si>
  <si>
    <t>1组下午</t>
  </si>
  <si>
    <t>20212103007</t>
  </si>
  <si>
    <t>县直初中</t>
  </si>
  <si>
    <t>A001-历史</t>
  </si>
  <si>
    <t>刘彤彤</t>
  </si>
  <si>
    <t>女</t>
  </si>
  <si>
    <t>汉族</t>
  </si>
  <si>
    <t>是</t>
  </si>
  <si>
    <t>20212103001</t>
  </si>
  <si>
    <t>胡士良</t>
  </si>
  <si>
    <t>男</t>
  </si>
  <si>
    <t>20212102912</t>
  </si>
  <si>
    <t>高展</t>
  </si>
  <si>
    <t>20212102911</t>
  </si>
  <si>
    <t>李清慧</t>
  </si>
  <si>
    <t>20212103014</t>
  </si>
  <si>
    <t>荣海旺</t>
  </si>
  <si>
    <t>缺考</t>
  </si>
  <si>
    <t>20212103010</t>
  </si>
  <si>
    <t>朱明晓</t>
  </si>
  <si>
    <t>1组上午</t>
  </si>
  <si>
    <t>20212052908</t>
  </si>
  <si>
    <t>A002-道德与法治</t>
  </si>
  <si>
    <t>孙喆</t>
  </si>
  <si>
    <t>20212052906</t>
  </si>
  <si>
    <t>徐童谣</t>
  </si>
  <si>
    <t>20212052907</t>
  </si>
  <si>
    <t>任艺雯</t>
  </si>
  <si>
    <t>20212021910</t>
  </si>
  <si>
    <t>县直小学</t>
  </si>
  <si>
    <t>A003-语文</t>
  </si>
  <si>
    <t>孙婷婷</t>
  </si>
  <si>
    <t>20212021926</t>
  </si>
  <si>
    <t>杨晓玉</t>
  </si>
  <si>
    <t>回族</t>
  </si>
  <si>
    <t>20212021702</t>
  </si>
  <si>
    <t>赵晓阳</t>
  </si>
  <si>
    <t>20212021912</t>
  </si>
  <si>
    <t>马春雨</t>
  </si>
  <si>
    <t>20212021726</t>
  </si>
  <si>
    <t>李贵倩</t>
  </si>
  <si>
    <t>20212021914</t>
  </si>
  <si>
    <t>李淑娟</t>
  </si>
  <si>
    <t>20212021713</t>
  </si>
  <si>
    <t>王文学</t>
  </si>
  <si>
    <t>20212022014</t>
  </si>
  <si>
    <t>秦飞</t>
  </si>
  <si>
    <t>20212021820</t>
  </si>
  <si>
    <t>褚梦霞</t>
  </si>
  <si>
    <t>20212021830</t>
  </si>
  <si>
    <t>赵春旭</t>
  </si>
  <si>
    <t>20212022001</t>
  </si>
  <si>
    <t>张佳心</t>
  </si>
  <si>
    <t>20212021715</t>
  </si>
  <si>
    <t>李瑞</t>
  </si>
  <si>
    <t>20212021916</t>
  </si>
  <si>
    <t>耿海燕</t>
  </si>
  <si>
    <t>20212022009</t>
  </si>
  <si>
    <t>张倩</t>
  </si>
  <si>
    <t>20212021728</t>
  </si>
  <si>
    <t>武雪婕</t>
  </si>
  <si>
    <t>20212021911</t>
  </si>
  <si>
    <t>封媛媛</t>
  </si>
  <si>
    <t>20212021913</t>
  </si>
  <si>
    <t>刁兆飞</t>
  </si>
  <si>
    <t>2组上午</t>
  </si>
  <si>
    <t>20212032604</t>
  </si>
  <si>
    <t>A004-数学</t>
  </si>
  <si>
    <t>蔡永亨</t>
  </si>
  <si>
    <t>20212032711</t>
  </si>
  <si>
    <t>于明敏</t>
  </si>
  <si>
    <t>20212032602</t>
  </si>
  <si>
    <t>周俊岭</t>
  </si>
  <si>
    <t>20212032601</t>
  </si>
  <si>
    <t>李晓婷</t>
  </si>
  <si>
    <t>20212032715</t>
  </si>
  <si>
    <t>王晓琪</t>
  </si>
  <si>
    <t>20212032622</t>
  </si>
  <si>
    <t>单笑笑</t>
  </si>
  <si>
    <t>20212032703</t>
  </si>
  <si>
    <t>董晴</t>
  </si>
  <si>
    <t>20212022421</t>
  </si>
  <si>
    <t>乡镇小学</t>
  </si>
  <si>
    <t>A005-语文</t>
  </si>
  <si>
    <t>魏贵枝</t>
  </si>
  <si>
    <t>20212022123</t>
  </si>
  <si>
    <t>付红妹</t>
  </si>
  <si>
    <t>20212022223</t>
  </si>
  <si>
    <t>宋倩倩</t>
  </si>
  <si>
    <t>20212022115</t>
  </si>
  <si>
    <t>郑曼曼</t>
  </si>
  <si>
    <t>20212022109</t>
  </si>
  <si>
    <t>尹少鹏</t>
  </si>
  <si>
    <t>20212022129</t>
  </si>
  <si>
    <t>齐玉娇</t>
  </si>
  <si>
    <t>20212022224</t>
  </si>
  <si>
    <t>王文惠</t>
  </si>
  <si>
    <t>20212022226</t>
  </si>
  <si>
    <t>崔晓红</t>
  </si>
  <si>
    <t>20212032722</t>
  </si>
  <si>
    <t>A006-数学</t>
  </si>
  <si>
    <t>刘玉敏</t>
  </si>
  <si>
    <t>20212032725</t>
  </si>
  <si>
    <t>李亚文</t>
  </si>
  <si>
    <t>20212032721</t>
  </si>
  <si>
    <t>张晓晶</t>
  </si>
  <si>
    <t>20212032817</t>
  </si>
  <si>
    <t>职业中专</t>
  </si>
  <si>
    <t>B001-数学</t>
  </si>
  <si>
    <t>刘凯辉</t>
  </si>
  <si>
    <t>20212032814</t>
  </si>
  <si>
    <t>李景龙</t>
  </si>
  <si>
    <t>20212032803</t>
  </si>
  <si>
    <t>孙梦真</t>
  </si>
  <si>
    <t>20212032802</t>
  </si>
  <si>
    <t>高新萍</t>
  </si>
  <si>
    <t>20212032812</t>
  </si>
  <si>
    <t>李娜</t>
  </si>
  <si>
    <t>20212032804</t>
  </si>
  <si>
    <t>霍利忠</t>
  </si>
  <si>
    <t>20212032808</t>
  </si>
  <si>
    <t>肖震</t>
  </si>
  <si>
    <t>20212032819</t>
  </si>
  <si>
    <t>王林</t>
  </si>
  <si>
    <t>2组下午</t>
  </si>
  <si>
    <t>20212163229</t>
  </si>
  <si>
    <t>B002-化学工程与工艺</t>
  </si>
  <si>
    <t>吕翠盈</t>
  </si>
  <si>
    <t>20212163126</t>
  </si>
  <si>
    <t>董雪</t>
  </si>
  <si>
    <t>20212163306</t>
  </si>
  <si>
    <t>马海燕</t>
  </si>
  <si>
    <t>20212022525</t>
  </si>
  <si>
    <t>B003-语文</t>
  </si>
  <si>
    <t>谷立根</t>
  </si>
  <si>
    <t>20212022523</t>
  </si>
  <si>
    <t>张清文</t>
  </si>
  <si>
    <t>20212022524</t>
  </si>
  <si>
    <t>刘梦月</t>
  </si>
  <si>
    <t>20212022526</t>
  </si>
  <si>
    <t>王庆冉</t>
  </si>
  <si>
    <t>20212042824</t>
  </si>
  <si>
    <t>B004-英语</t>
  </si>
  <si>
    <t>王雯</t>
  </si>
  <si>
    <t>20212042823</t>
  </si>
  <si>
    <t>尹晶晶</t>
  </si>
  <si>
    <t>20212042829</t>
  </si>
  <si>
    <t>张妤帆</t>
  </si>
  <si>
    <t>20212042822</t>
  </si>
  <si>
    <t>商瑞瑨</t>
  </si>
  <si>
    <t>20212042821</t>
  </si>
  <si>
    <t>毛宁</t>
  </si>
  <si>
    <t>20212042827</t>
  </si>
  <si>
    <t>萧曼玉</t>
  </si>
  <si>
    <t>3组下午</t>
  </si>
  <si>
    <t>20212010102</t>
  </si>
  <si>
    <t>B005-学前教育</t>
  </si>
  <si>
    <t>侯美琪</t>
  </si>
  <si>
    <t>20212010104</t>
  </si>
  <si>
    <t>田润</t>
  </si>
  <si>
    <t>20212010105</t>
  </si>
  <si>
    <t>何珍珍</t>
  </si>
  <si>
    <t>20212010103</t>
  </si>
  <si>
    <t>隋梦园</t>
  </si>
  <si>
    <t>20212010108</t>
  </si>
  <si>
    <t>张德贤</t>
  </si>
  <si>
    <t>20212010110</t>
  </si>
  <si>
    <t>王国然</t>
  </si>
  <si>
    <t>20212113112</t>
  </si>
  <si>
    <t>B006-计算机</t>
  </si>
  <si>
    <t>张垒</t>
  </si>
  <si>
    <t>20212113107</t>
  </si>
  <si>
    <t>李艳婕</t>
  </si>
  <si>
    <t>20212113110</t>
  </si>
  <si>
    <t>任文慧</t>
  </si>
  <si>
    <t>20212113101</t>
  </si>
  <si>
    <t>郑杰</t>
  </si>
  <si>
    <t>20212113103</t>
  </si>
  <si>
    <t>齐鲁阳</t>
  </si>
  <si>
    <t>20212113113</t>
  </si>
  <si>
    <t>封寅凯</t>
  </si>
  <si>
    <t>20212113104</t>
  </si>
  <si>
    <t>翟璐玮</t>
  </si>
  <si>
    <t>20212113109</t>
  </si>
  <si>
    <t>曹艺玮</t>
  </si>
  <si>
    <t>3组上午</t>
  </si>
  <si>
    <t>20212010229</t>
  </si>
  <si>
    <t>县直幼教</t>
  </si>
  <si>
    <t>C001-幼教</t>
  </si>
  <si>
    <t>耿晓雅</t>
  </si>
  <si>
    <t>20212010126</t>
  </si>
  <si>
    <t>张艳文</t>
  </si>
  <si>
    <t>20212010205</t>
  </si>
  <si>
    <t>李茹</t>
  </si>
  <si>
    <t>20212010412</t>
  </si>
  <si>
    <t>刘艳艳</t>
  </si>
  <si>
    <t>20212010226</t>
  </si>
  <si>
    <t>于立艳</t>
  </si>
  <si>
    <t>20212010221</t>
  </si>
  <si>
    <t>慈延秋</t>
  </si>
  <si>
    <t>20212010120</t>
  </si>
  <si>
    <t>刘超</t>
  </si>
  <si>
    <t>20212010329</t>
  </si>
  <si>
    <t>娄梦鑫</t>
  </si>
  <si>
    <t>20212010328</t>
  </si>
  <si>
    <t>张文靖</t>
  </si>
  <si>
    <t>20212010326</t>
  </si>
  <si>
    <t>马丛敏</t>
  </si>
  <si>
    <t>20212010308</t>
  </si>
  <si>
    <t>田宇</t>
  </si>
  <si>
    <t>20212010301</t>
  </si>
  <si>
    <t>周婷婷</t>
  </si>
  <si>
    <t>20212010422</t>
  </si>
  <si>
    <t>薛华</t>
  </si>
  <si>
    <t>20212010128</t>
  </si>
  <si>
    <t>王欣可</t>
  </si>
  <si>
    <t>20212010127</t>
  </si>
  <si>
    <t>张盈</t>
  </si>
  <si>
    <t>20212010404</t>
  </si>
  <si>
    <t>20212010402</t>
  </si>
  <si>
    <t>邓娇</t>
  </si>
  <si>
    <t>20212010207</t>
  </si>
  <si>
    <t>张晓莉</t>
  </si>
  <si>
    <t>20212010119</t>
  </si>
  <si>
    <t>张志銮</t>
  </si>
  <si>
    <t>20212010203</t>
  </si>
  <si>
    <t>杨敏</t>
  </si>
  <si>
    <t>20212010325</t>
  </si>
  <si>
    <t>仝珊珊</t>
  </si>
  <si>
    <t>20212010305</t>
  </si>
  <si>
    <t>常玉</t>
  </si>
  <si>
    <t>20212010307</t>
  </si>
  <si>
    <t>马岩伟</t>
  </si>
  <si>
    <t>20212010209</t>
  </si>
  <si>
    <t>吴琼</t>
  </si>
  <si>
    <t>20212010415</t>
  </si>
  <si>
    <t>史胜男</t>
  </si>
  <si>
    <t>20212010426</t>
  </si>
  <si>
    <t>凌燕</t>
  </si>
  <si>
    <t>7组下午</t>
  </si>
  <si>
    <t>20212010502</t>
  </si>
  <si>
    <t>县直幼教（二中附属幼儿园、一实附属幼儿园）</t>
  </si>
  <si>
    <t>C002-幼教</t>
  </si>
  <si>
    <t>秘梦磊</t>
  </si>
  <si>
    <t>20212010511</t>
  </si>
  <si>
    <t>董芳倩</t>
  </si>
  <si>
    <t>20212010503</t>
  </si>
  <si>
    <t>田雪洋</t>
  </si>
  <si>
    <t>20212010515</t>
  </si>
  <si>
    <t>赵雨新</t>
  </si>
  <si>
    <t>20212010510</t>
  </si>
  <si>
    <t>陈慧</t>
  </si>
  <si>
    <t>20212010501</t>
  </si>
  <si>
    <t>刘静</t>
  </si>
  <si>
    <t>20212010505</t>
  </si>
  <si>
    <t>李洁</t>
  </si>
  <si>
    <t>20212010430</t>
  </si>
  <si>
    <t>张雪梦</t>
  </si>
  <si>
    <t>20212010516</t>
  </si>
  <si>
    <t>付雨薇</t>
  </si>
  <si>
    <t>20212010519</t>
  </si>
  <si>
    <t>赵文心</t>
  </si>
  <si>
    <t>20212010521</t>
  </si>
  <si>
    <t>郭忠玉</t>
  </si>
  <si>
    <t>20212010512</t>
  </si>
  <si>
    <t>赵晓虹</t>
  </si>
  <si>
    <t>20212010504</t>
  </si>
  <si>
    <t>王芊</t>
  </si>
  <si>
    <t>20212010513</t>
  </si>
  <si>
    <t>王丽</t>
  </si>
  <si>
    <t>20212010506</t>
  </si>
  <si>
    <t>牟世晖</t>
  </si>
  <si>
    <t>6组下午</t>
  </si>
  <si>
    <t>20212010523</t>
  </si>
  <si>
    <t>县直幼教（实小附属幼儿园、实验幼儿园）</t>
  </si>
  <si>
    <t>C003-幼教</t>
  </si>
  <si>
    <t>褚玉娟</t>
  </si>
  <si>
    <t>20212010612</t>
  </si>
  <si>
    <t>魏笑南</t>
  </si>
  <si>
    <t>20212010613</t>
  </si>
  <si>
    <t>张帆</t>
  </si>
  <si>
    <t>20212010605</t>
  </si>
  <si>
    <t>张晓雨</t>
  </si>
  <si>
    <t>20212010616</t>
  </si>
  <si>
    <t>王梅</t>
  </si>
  <si>
    <t>20212010601</t>
  </si>
  <si>
    <t>王静</t>
  </si>
  <si>
    <t>20212010617</t>
  </si>
  <si>
    <t>赵美娟</t>
  </si>
  <si>
    <t>20212010524</t>
  </si>
  <si>
    <t>肖天慧</t>
  </si>
  <si>
    <t>20212010604</t>
  </si>
  <si>
    <t>陈汝瑶</t>
  </si>
  <si>
    <t>20212010611</t>
  </si>
  <si>
    <t>王晓雪</t>
  </si>
  <si>
    <t>20212010614</t>
  </si>
  <si>
    <t>马晓</t>
  </si>
  <si>
    <t>20212010530</t>
  </si>
  <si>
    <t>孙秀娟</t>
  </si>
  <si>
    <t>20212010618</t>
  </si>
  <si>
    <t>吕晓璇</t>
  </si>
  <si>
    <t>20212010525</t>
  </si>
  <si>
    <t>高颖</t>
  </si>
  <si>
    <t>20212010603</t>
  </si>
  <si>
    <t>蒋珩</t>
  </si>
  <si>
    <t>4组下午</t>
  </si>
  <si>
    <t>20212010722</t>
  </si>
  <si>
    <t>乡镇幼教(信城、劳店、洋湖)</t>
  </si>
  <si>
    <t>C004-幼教</t>
  </si>
  <si>
    <t>吕文茹</t>
  </si>
  <si>
    <t>20212010712</t>
  </si>
  <si>
    <t>杨梦丹</t>
  </si>
  <si>
    <t>20212010803</t>
  </si>
  <si>
    <t>潘国甜</t>
  </si>
  <si>
    <t>20212010718</t>
  </si>
  <si>
    <t>马睿智</t>
  </si>
  <si>
    <t>20212010716</t>
  </si>
  <si>
    <t>20212010730</t>
  </si>
  <si>
    <t>路宁宁</t>
  </si>
  <si>
    <t>20212010621</t>
  </si>
  <si>
    <t>王志杰</t>
  </si>
  <si>
    <t>20212010629</t>
  </si>
  <si>
    <t>秘路平</t>
  </si>
  <si>
    <t>20212010709</t>
  </si>
  <si>
    <t>张文辉</t>
  </si>
  <si>
    <t>20212010702</t>
  </si>
  <si>
    <t>李雪梅</t>
  </si>
  <si>
    <t>20212010719</t>
  </si>
  <si>
    <t>王辉</t>
  </si>
  <si>
    <t>20212010714</t>
  </si>
  <si>
    <t>刘倩</t>
  </si>
  <si>
    <t>20212010619</t>
  </si>
  <si>
    <t>尹超</t>
  </si>
  <si>
    <t>20212010713</t>
  </si>
  <si>
    <t>刘娟</t>
  </si>
  <si>
    <t>20212010808</t>
  </si>
  <si>
    <t>孙倩文</t>
  </si>
  <si>
    <t>20212010711</t>
  </si>
  <si>
    <t>赵娜娜</t>
  </si>
  <si>
    <t>20212010812</t>
  </si>
  <si>
    <t>刘杰</t>
  </si>
  <si>
    <t>20212010624</t>
  </si>
  <si>
    <t>崔爱芹</t>
  </si>
  <si>
    <t>20212010728</t>
  </si>
  <si>
    <t>张娜</t>
  </si>
  <si>
    <t>4组上午</t>
  </si>
  <si>
    <t>20212010819</t>
  </si>
  <si>
    <t>C005-幼教</t>
  </si>
  <si>
    <t>吕呈志</t>
  </si>
  <si>
    <t>20212010829</t>
  </si>
  <si>
    <t>马金先</t>
  </si>
  <si>
    <t>20212010828</t>
  </si>
  <si>
    <t>侯晓晴</t>
  </si>
  <si>
    <t>20212010907</t>
  </si>
  <si>
    <t>张圣杰</t>
  </si>
  <si>
    <t>20212010815</t>
  </si>
  <si>
    <t>杨晓雨</t>
  </si>
  <si>
    <t>20212010820</t>
  </si>
  <si>
    <t>张晓迪</t>
  </si>
  <si>
    <t>20212010904</t>
  </si>
  <si>
    <t>张秀艳</t>
  </si>
  <si>
    <t>20212010905</t>
  </si>
  <si>
    <t>郑海月</t>
  </si>
  <si>
    <t>20212010824</t>
  </si>
  <si>
    <t>冯延珠</t>
  </si>
  <si>
    <t>20212010821</t>
  </si>
  <si>
    <t>李盼</t>
  </si>
  <si>
    <t>20212010826</t>
  </si>
  <si>
    <t>王雅迪</t>
  </si>
  <si>
    <t>20212010902</t>
  </si>
  <si>
    <t>凌敏</t>
  </si>
  <si>
    <t>20212010823</t>
  </si>
  <si>
    <t>邢雪</t>
  </si>
  <si>
    <t>20212010827</t>
  </si>
  <si>
    <t>张晓丽</t>
  </si>
  <si>
    <t>20212010909</t>
  </si>
  <si>
    <t>周晓</t>
  </si>
  <si>
    <t>20212010830</t>
  </si>
  <si>
    <t>文朝悦</t>
  </si>
  <si>
    <t>20212010816</t>
  </si>
  <si>
    <t>孟园园</t>
  </si>
  <si>
    <t>20212010903</t>
  </si>
  <si>
    <t>王梅菲</t>
  </si>
  <si>
    <t>20212010906</t>
  </si>
  <si>
    <t>张雪晴</t>
  </si>
  <si>
    <t>20212010908</t>
  </si>
  <si>
    <t>吴月</t>
  </si>
  <si>
    <t>5组上午</t>
  </si>
  <si>
    <t>20212011017</t>
  </si>
  <si>
    <t>乡镇幼教（河流、温店)</t>
  </si>
  <si>
    <t>C006-幼教</t>
  </si>
  <si>
    <t>程云菲</t>
  </si>
  <si>
    <t>20212010929</t>
  </si>
  <si>
    <t>马玲玲</t>
  </si>
  <si>
    <t>20212010918</t>
  </si>
  <si>
    <t>任天雨</t>
  </si>
  <si>
    <t>20212011101</t>
  </si>
  <si>
    <t>杨晓燕</t>
  </si>
  <si>
    <t>20212011102</t>
  </si>
  <si>
    <t>王晓悦</t>
  </si>
  <si>
    <t>20212011028</t>
  </si>
  <si>
    <t>20212011004</t>
  </si>
  <si>
    <t>20212011023</t>
  </si>
  <si>
    <t>赵长云</t>
  </si>
  <si>
    <t>20212010922</t>
  </si>
  <si>
    <t>张素芹</t>
  </si>
  <si>
    <t>20212011029</t>
  </si>
  <si>
    <t>史新萍</t>
  </si>
  <si>
    <t>20212011105</t>
  </si>
  <si>
    <t>黄宁宁</t>
  </si>
  <si>
    <t>20212011014</t>
  </si>
  <si>
    <t>范晓静</t>
  </si>
  <si>
    <t>20212011010</t>
  </si>
  <si>
    <t>齐文兰</t>
  </si>
  <si>
    <t>20212010920</t>
  </si>
  <si>
    <t>赵晶晶</t>
  </si>
  <si>
    <t>20212011111</t>
  </si>
  <si>
    <t>刘立敏</t>
  </si>
  <si>
    <t>20212010923</t>
  </si>
  <si>
    <t>杜晓敏</t>
  </si>
  <si>
    <t>20212010912</t>
  </si>
  <si>
    <t>时敬超</t>
  </si>
  <si>
    <t>20212011007</t>
  </si>
  <si>
    <t>张晓</t>
  </si>
  <si>
    <t>20212011011</t>
  </si>
  <si>
    <t>高海涛</t>
  </si>
  <si>
    <t>20212011002</t>
  </si>
  <si>
    <t>郭阳阳</t>
  </si>
  <si>
    <t>20212011001</t>
  </si>
  <si>
    <t>刘怡鸿</t>
  </si>
  <si>
    <t>20212011106</t>
  </si>
  <si>
    <t>段菲菲</t>
  </si>
  <si>
    <t>20212011030</t>
  </si>
  <si>
    <t>毛元双</t>
  </si>
  <si>
    <t>20212011109</t>
  </si>
  <si>
    <t>闫俊娜</t>
  </si>
  <si>
    <t>6组上午</t>
  </si>
  <si>
    <t>20212011119</t>
  </si>
  <si>
    <t>C007-幼教</t>
  </si>
  <si>
    <t>吴梦婷</t>
  </si>
  <si>
    <t>20212011127</t>
  </si>
  <si>
    <t>张奕</t>
  </si>
  <si>
    <t>20212011204</t>
  </si>
  <si>
    <t>温婷婷</t>
  </si>
  <si>
    <t>20212011203</t>
  </si>
  <si>
    <t>杨凯乐</t>
  </si>
  <si>
    <t>20212011206</t>
  </si>
  <si>
    <t>王文霞</t>
  </si>
  <si>
    <t>20212011122</t>
  </si>
  <si>
    <t>张雪</t>
  </si>
  <si>
    <t>20212011130</t>
  </si>
  <si>
    <t>姚宋鞠</t>
  </si>
  <si>
    <t>20212011201</t>
  </si>
  <si>
    <t>张静</t>
  </si>
  <si>
    <t>20212011121</t>
  </si>
  <si>
    <t>李欣宇</t>
  </si>
  <si>
    <t>20212011118</t>
  </si>
  <si>
    <t>王晨辉</t>
  </si>
  <si>
    <t>20212011128</t>
  </si>
  <si>
    <t>尹春燕</t>
  </si>
  <si>
    <t>20212011205</t>
  </si>
  <si>
    <t>张迪</t>
  </si>
  <si>
    <t>20212011117</t>
  </si>
  <si>
    <t>马永烁</t>
  </si>
  <si>
    <t>20212011123</t>
  </si>
  <si>
    <t>魏元洁</t>
  </si>
  <si>
    <t>20212011124</t>
  </si>
  <si>
    <t>史昊燕</t>
  </si>
  <si>
    <t>20212011115</t>
  </si>
  <si>
    <t>付云喜</t>
  </si>
  <si>
    <t>20212011202</t>
  </si>
  <si>
    <t>杨晓倩</t>
  </si>
  <si>
    <t>20212011116</t>
  </si>
  <si>
    <t>李倩</t>
  </si>
  <si>
    <t>20212011129</t>
  </si>
  <si>
    <t>刘志娟</t>
  </si>
  <si>
    <t>7组上午</t>
  </si>
  <si>
    <t>20212011301</t>
  </si>
  <si>
    <t>乡镇幼教（金阳、流坡坞、水落坡）</t>
  </si>
  <si>
    <t>C008-幼教</t>
  </si>
  <si>
    <t>王苏慧</t>
  </si>
  <si>
    <t>20212011315</t>
  </si>
  <si>
    <t>张广新</t>
  </si>
  <si>
    <t>20212011228</t>
  </si>
  <si>
    <t>孟盼盼</t>
  </si>
  <si>
    <t>20212011213</t>
  </si>
  <si>
    <t>宋玉梅</t>
  </si>
  <si>
    <t>20212011225</t>
  </si>
  <si>
    <t>宋一凡</t>
  </si>
  <si>
    <t>20212011313</t>
  </si>
  <si>
    <t>王雪</t>
  </si>
  <si>
    <t>20212011218</t>
  </si>
  <si>
    <t>苏彩杰</t>
  </si>
  <si>
    <t>20212011329</t>
  </si>
  <si>
    <t>王梦青</t>
  </si>
  <si>
    <t>20212011216</t>
  </si>
  <si>
    <t>吕亚楠</t>
  </si>
  <si>
    <t>20212011211</t>
  </si>
  <si>
    <t>刘岳</t>
  </si>
  <si>
    <t>20212011229</t>
  </si>
  <si>
    <t>韩晓雨</t>
  </si>
  <si>
    <t>20212011304</t>
  </si>
  <si>
    <t>杨亭亭</t>
  </si>
  <si>
    <t>20212011212</t>
  </si>
  <si>
    <t>李霞</t>
  </si>
  <si>
    <t>20212011219</t>
  </si>
  <si>
    <t>巩昌菊</t>
  </si>
  <si>
    <t>20212011320</t>
  </si>
  <si>
    <t>孙娜</t>
  </si>
  <si>
    <t>20212011317</t>
  </si>
  <si>
    <t>田晶</t>
  </si>
  <si>
    <t>20212011227</t>
  </si>
  <si>
    <t>付霏</t>
  </si>
  <si>
    <t>20212011209</t>
  </si>
  <si>
    <t>万素梅</t>
  </si>
  <si>
    <t>20212011214</t>
  </si>
  <si>
    <t>蒋学阳</t>
  </si>
  <si>
    <t>20212011226</t>
  </si>
  <si>
    <t>马赞</t>
  </si>
  <si>
    <t>20212011328</t>
  </si>
  <si>
    <t>王志冰</t>
  </si>
  <si>
    <t>5组下午</t>
  </si>
  <si>
    <t>20212011410</t>
  </si>
  <si>
    <t>C009-幼教</t>
  </si>
  <si>
    <t>王姗姗</t>
  </si>
  <si>
    <t>20212011418</t>
  </si>
  <si>
    <t>李瑶</t>
  </si>
  <si>
    <t>20212011417</t>
  </si>
  <si>
    <t>王晓雨</t>
  </si>
  <si>
    <t>20212011402</t>
  </si>
  <si>
    <t>蔡晓雅</t>
  </si>
  <si>
    <t>20212011416</t>
  </si>
  <si>
    <t>黄盼弟</t>
  </si>
  <si>
    <t>20212011401</t>
  </si>
  <si>
    <t>20212011415</t>
  </si>
  <si>
    <t>王月</t>
  </si>
  <si>
    <t>20212011406</t>
  </si>
  <si>
    <t>李翠翠</t>
  </si>
  <si>
    <t>20212011407</t>
  </si>
  <si>
    <t>程艳清</t>
  </si>
  <si>
    <t>20212011409</t>
  </si>
  <si>
    <t>侯爽</t>
  </si>
  <si>
    <t>20212011414</t>
  </si>
  <si>
    <t>韩文静</t>
  </si>
  <si>
    <t>20212011405</t>
  </si>
  <si>
    <t>王美</t>
  </si>
  <si>
    <t>8组上午</t>
  </si>
  <si>
    <t>20212011509</t>
  </si>
  <si>
    <t>乡镇幼教（翟王、商店)</t>
  </si>
  <si>
    <t>C010-幼教</t>
  </si>
  <si>
    <t>范倩倩</t>
  </si>
  <si>
    <t>20212011421</t>
  </si>
  <si>
    <t>司艳超</t>
  </si>
  <si>
    <t>20212011608</t>
  </si>
  <si>
    <t>范静</t>
  </si>
  <si>
    <t>20212011428</t>
  </si>
  <si>
    <t>门聪慧</t>
  </si>
  <si>
    <t>20212011606</t>
  </si>
  <si>
    <t>卢玲玲</t>
  </si>
  <si>
    <t>20212011602</t>
  </si>
  <si>
    <t>姚晓宇</t>
  </si>
  <si>
    <t>20212011513</t>
  </si>
  <si>
    <t>王雪莲</t>
  </si>
  <si>
    <t>20212011424</t>
  </si>
  <si>
    <t>崔旭</t>
  </si>
  <si>
    <t>20212011610</t>
  </si>
  <si>
    <t>包珍珍</t>
  </si>
  <si>
    <t>20212011516</t>
  </si>
  <si>
    <t>秦纹倩</t>
  </si>
  <si>
    <t>20212011511</t>
  </si>
  <si>
    <t>刘雪磊</t>
  </si>
  <si>
    <t>20212011508</t>
  </si>
  <si>
    <t>孙荣雪</t>
  </si>
  <si>
    <t>20212011604</t>
  </si>
  <si>
    <t>刘大伟</t>
  </si>
  <si>
    <t>20212011510</t>
  </si>
  <si>
    <t>于晓蕾</t>
  </si>
  <si>
    <t>20212011603</t>
  </si>
  <si>
    <t>尹晓云</t>
  </si>
  <si>
    <t>20212011422</t>
  </si>
  <si>
    <t>张安静</t>
  </si>
  <si>
    <t>20212011515</t>
  </si>
  <si>
    <t>刘梦林</t>
  </si>
  <si>
    <t>20212011519</t>
  </si>
  <si>
    <t>李丹</t>
  </si>
  <si>
    <t>20212011530</t>
  </si>
  <si>
    <t>王文晶</t>
  </si>
  <si>
    <t>20212011607</t>
  </si>
  <si>
    <t>李蒙蒙</t>
  </si>
  <si>
    <t>20212011425</t>
  </si>
  <si>
    <t>董新丽</t>
  </si>
  <si>
    <t>20212011427</t>
  </si>
  <si>
    <t>孙建腾</t>
  </si>
  <si>
    <t>8组下午</t>
  </si>
  <si>
    <t>20212011620</t>
  </si>
  <si>
    <t>C011-幼教</t>
  </si>
  <si>
    <t>李梦雪</t>
  </si>
  <si>
    <t>20212011630</t>
  </si>
  <si>
    <t>张戈晴</t>
  </si>
  <si>
    <t>20212011618</t>
  </si>
  <si>
    <t>陈雅静</t>
  </si>
  <si>
    <t>20212011622</t>
  </si>
  <si>
    <t>贾国璇</t>
  </si>
  <si>
    <t>20212011631</t>
  </si>
  <si>
    <t>杨振薇</t>
  </si>
  <si>
    <t>20212011624</t>
  </si>
  <si>
    <t>李帆</t>
  </si>
  <si>
    <t>20212011614</t>
  </si>
  <si>
    <t>刘世萌</t>
  </si>
  <si>
    <t>20212011617</t>
  </si>
  <si>
    <t>吴爽爽</t>
  </si>
  <si>
    <t>20212011626</t>
  </si>
  <si>
    <t>黄雯秀</t>
  </si>
  <si>
    <t>20212011613</t>
  </si>
  <si>
    <t>由超群</t>
  </si>
  <si>
    <t>20212011615</t>
  </si>
  <si>
    <t>张萍</t>
  </si>
  <si>
    <t>20212011612</t>
  </si>
  <si>
    <t>王月宁</t>
  </si>
  <si>
    <t>20212011616</t>
  </si>
  <si>
    <t>王悦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</si>
</sst>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方正大标宋简体"/>
      <charset val="134"/>
    </font>
    <font>
      <sz val="12"/>
      <color theme="1"/>
      <name val="方正大标宋简体"/>
      <charset val="134"/>
    </font>
    <font>
      <b/>
      <sz val="11"/>
      <color rgb="FF000000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49" applyFont="1" applyFill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0"/>
  <sheetViews>
    <sheetView tabSelected="1" workbookViewId="0">
      <pane ySplit="5" topLeftCell="A6" activePane="bottomLeft" state="frozen"/>
      <selection/>
      <selection pane="bottomLeft" activeCell="R26" sqref="R26"/>
    </sheetView>
  </sheetViews>
  <sheetFormatPr defaultColWidth="9" defaultRowHeight="13.5"/>
  <cols>
    <col min="1" max="1" width="10.625" style="2" customWidth="1"/>
    <col min="2" max="2" width="6.75" style="2" customWidth="1"/>
    <col min="3" max="3" width="11.75" style="1" customWidth="1"/>
    <col min="4" max="4" width="13.75" style="4" customWidth="1"/>
    <col min="5" max="5" width="12.75" style="5" customWidth="1"/>
    <col min="6" max="6" width="6.875" style="1" customWidth="1"/>
    <col min="7" max="8" width="5.25" style="1" customWidth="1"/>
    <col min="9" max="9" width="9" style="1" customWidth="1"/>
    <col min="10" max="10" width="10.25" style="1" customWidth="1"/>
    <col min="11" max="11" width="9.875" style="1" customWidth="1"/>
    <col min="12" max="12" width="10.25" style="6" customWidth="1"/>
    <col min="13" max="13" width="10" style="1" customWidth="1"/>
    <col min="14" max="14" width="10.375" style="1" customWidth="1"/>
    <col min="15" max="16370" width="9" style="1"/>
  </cols>
  <sheetData>
    <row r="1" spans="1:1">
      <c r="A1" s="2" t="s">
        <v>0</v>
      </c>
    </row>
    <row r="2" s="1" customFormat="1" ht="36" customHeight="1" spans="1:1638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1" customFormat="1" ht="102" customHeight="1" spans="1:16384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2" customFormat="1" ht="19" customHeight="1" spans="1:14">
      <c r="A4" s="9" t="s">
        <v>3</v>
      </c>
      <c r="B4" s="9" t="s">
        <v>4</v>
      </c>
      <c r="C4" s="10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7" t="s">
        <v>12</v>
      </c>
      <c r="K4" s="17"/>
      <c r="L4" s="18"/>
      <c r="M4" s="10" t="s">
        <v>13</v>
      </c>
      <c r="N4" s="19" t="s">
        <v>14</v>
      </c>
    </row>
    <row r="5" s="2" customFormat="1" ht="16" customHeight="1" spans="1:14">
      <c r="A5" s="12"/>
      <c r="B5" s="12"/>
      <c r="C5" s="10"/>
      <c r="D5" s="11"/>
      <c r="E5" s="11"/>
      <c r="F5" s="11"/>
      <c r="G5" s="11"/>
      <c r="H5" s="11"/>
      <c r="I5" s="11"/>
      <c r="J5" s="10" t="s">
        <v>15</v>
      </c>
      <c r="K5" s="10" t="s">
        <v>16</v>
      </c>
      <c r="L5" s="10" t="s">
        <v>17</v>
      </c>
      <c r="M5" s="10"/>
      <c r="N5" s="19"/>
    </row>
    <row r="6" spans="1:14">
      <c r="A6" s="13" t="s">
        <v>18</v>
      </c>
      <c r="B6" s="13">
        <v>5</v>
      </c>
      <c r="C6" s="14" t="s">
        <v>19</v>
      </c>
      <c r="D6" s="15" t="s">
        <v>20</v>
      </c>
      <c r="E6" s="16" t="s">
        <v>21</v>
      </c>
      <c r="F6" s="14" t="s">
        <v>22</v>
      </c>
      <c r="G6" s="14" t="s">
        <v>23</v>
      </c>
      <c r="H6" s="14" t="s">
        <v>24</v>
      </c>
      <c r="I6" s="20">
        <v>72.31</v>
      </c>
      <c r="J6" s="21">
        <v>92.77</v>
      </c>
      <c r="K6" s="21"/>
      <c r="L6" s="22">
        <f>J6</f>
        <v>92.77</v>
      </c>
      <c r="M6" s="22">
        <f t="shared" ref="M6:M69" si="0">I6*0.5+L6*0.5</f>
        <v>82.54</v>
      </c>
      <c r="N6" s="21" t="s">
        <v>25</v>
      </c>
    </row>
    <row r="7" spans="1:14">
      <c r="A7" s="13" t="s">
        <v>18</v>
      </c>
      <c r="B7" s="13">
        <v>4</v>
      </c>
      <c r="C7" s="14" t="s">
        <v>26</v>
      </c>
      <c r="D7" s="15" t="s">
        <v>20</v>
      </c>
      <c r="E7" s="16" t="s">
        <v>21</v>
      </c>
      <c r="F7" s="14" t="s">
        <v>27</v>
      </c>
      <c r="G7" s="14" t="s">
        <v>28</v>
      </c>
      <c r="H7" s="14" t="s">
        <v>24</v>
      </c>
      <c r="I7" s="20">
        <v>70.14</v>
      </c>
      <c r="J7" s="21">
        <v>93.39</v>
      </c>
      <c r="K7" s="21"/>
      <c r="L7" s="22">
        <f>J7</f>
        <v>93.39</v>
      </c>
      <c r="M7" s="22">
        <f t="shared" si="0"/>
        <v>81.765</v>
      </c>
      <c r="N7" s="21" t="s">
        <v>25</v>
      </c>
    </row>
    <row r="8" spans="1:14">
      <c r="A8" s="13" t="s">
        <v>18</v>
      </c>
      <c r="B8" s="13">
        <v>2</v>
      </c>
      <c r="C8" s="14" t="s">
        <v>29</v>
      </c>
      <c r="D8" s="15" t="s">
        <v>20</v>
      </c>
      <c r="E8" s="16" t="s">
        <v>21</v>
      </c>
      <c r="F8" s="14" t="s">
        <v>30</v>
      </c>
      <c r="G8" s="14" t="s">
        <v>28</v>
      </c>
      <c r="H8" s="14" t="s">
        <v>24</v>
      </c>
      <c r="I8" s="20">
        <v>69.16</v>
      </c>
      <c r="J8" s="21">
        <v>94.2</v>
      </c>
      <c r="K8" s="21"/>
      <c r="L8" s="22">
        <f>J8</f>
        <v>94.2</v>
      </c>
      <c r="M8" s="22">
        <f t="shared" si="0"/>
        <v>81.68</v>
      </c>
      <c r="N8" s="21"/>
    </row>
    <row r="9" spans="1:14">
      <c r="A9" s="13" t="s">
        <v>18</v>
      </c>
      <c r="B9" s="13">
        <v>3</v>
      </c>
      <c r="C9" s="14" t="s">
        <v>31</v>
      </c>
      <c r="D9" s="15" t="s">
        <v>20</v>
      </c>
      <c r="E9" s="16" t="s">
        <v>21</v>
      </c>
      <c r="F9" s="14" t="s">
        <v>32</v>
      </c>
      <c r="G9" s="14" t="s">
        <v>23</v>
      </c>
      <c r="H9" s="14" t="s">
        <v>24</v>
      </c>
      <c r="I9" s="20">
        <v>70.33</v>
      </c>
      <c r="J9" s="21">
        <v>91.43</v>
      </c>
      <c r="K9" s="21"/>
      <c r="L9" s="22">
        <f>J9</f>
        <v>91.43</v>
      </c>
      <c r="M9" s="22">
        <f t="shared" si="0"/>
        <v>80.88</v>
      </c>
      <c r="N9" s="21"/>
    </row>
    <row r="10" spans="1:14">
      <c r="A10" s="13" t="s">
        <v>18</v>
      </c>
      <c r="B10" s="13">
        <v>1</v>
      </c>
      <c r="C10" s="14" t="s">
        <v>33</v>
      </c>
      <c r="D10" s="15" t="s">
        <v>20</v>
      </c>
      <c r="E10" s="16" t="s">
        <v>21</v>
      </c>
      <c r="F10" s="14" t="s">
        <v>34</v>
      </c>
      <c r="G10" s="14" t="s">
        <v>28</v>
      </c>
      <c r="H10" s="14" t="s">
        <v>24</v>
      </c>
      <c r="I10" s="20">
        <v>72</v>
      </c>
      <c r="J10" s="21">
        <v>87.16</v>
      </c>
      <c r="K10" s="21"/>
      <c r="L10" s="22">
        <f>J10</f>
        <v>87.16</v>
      </c>
      <c r="M10" s="22">
        <f t="shared" si="0"/>
        <v>79.58</v>
      </c>
      <c r="N10" s="21"/>
    </row>
    <row r="11" spans="1:14">
      <c r="A11" s="13" t="s">
        <v>18</v>
      </c>
      <c r="B11" s="13" t="s">
        <v>35</v>
      </c>
      <c r="C11" s="14" t="s">
        <v>36</v>
      </c>
      <c r="D11" s="15" t="s">
        <v>20</v>
      </c>
      <c r="E11" s="16" t="s">
        <v>21</v>
      </c>
      <c r="F11" s="14" t="s">
        <v>37</v>
      </c>
      <c r="G11" s="14" t="s">
        <v>23</v>
      </c>
      <c r="H11" s="14" t="s">
        <v>24</v>
      </c>
      <c r="I11" s="20">
        <v>71.84</v>
      </c>
      <c r="J11" s="21"/>
      <c r="K11" s="21"/>
      <c r="L11" s="22">
        <f>J11*0.4+K11*0.6</f>
        <v>0</v>
      </c>
      <c r="M11" s="22">
        <f t="shared" si="0"/>
        <v>35.92</v>
      </c>
      <c r="N11" s="21"/>
    </row>
    <row r="12" spans="1:14">
      <c r="A12" s="13" t="s">
        <v>38</v>
      </c>
      <c r="B12" s="13">
        <v>2</v>
      </c>
      <c r="C12" s="14" t="s">
        <v>39</v>
      </c>
      <c r="D12" s="15" t="s">
        <v>20</v>
      </c>
      <c r="E12" s="16" t="s">
        <v>40</v>
      </c>
      <c r="F12" s="14" t="s">
        <v>41</v>
      </c>
      <c r="G12" s="14" t="s">
        <v>23</v>
      </c>
      <c r="H12" s="14" t="s">
        <v>24</v>
      </c>
      <c r="I12" s="20">
        <v>77.19</v>
      </c>
      <c r="J12" s="21">
        <v>93.47</v>
      </c>
      <c r="K12" s="21"/>
      <c r="L12" s="22">
        <f t="shared" ref="L12:L29" si="1">J12</f>
        <v>93.47</v>
      </c>
      <c r="M12" s="22">
        <f t="shared" si="0"/>
        <v>85.33</v>
      </c>
      <c r="N12" s="21" t="s">
        <v>25</v>
      </c>
    </row>
    <row r="13" spans="1:14">
      <c r="A13" s="13" t="s">
        <v>38</v>
      </c>
      <c r="B13" s="13">
        <v>1</v>
      </c>
      <c r="C13" s="14" t="s">
        <v>42</v>
      </c>
      <c r="D13" s="15" t="s">
        <v>20</v>
      </c>
      <c r="E13" s="16" t="s">
        <v>40</v>
      </c>
      <c r="F13" s="14" t="s">
        <v>43</v>
      </c>
      <c r="G13" s="14" t="s">
        <v>23</v>
      </c>
      <c r="H13" s="14" t="s">
        <v>24</v>
      </c>
      <c r="I13" s="20">
        <v>74.83</v>
      </c>
      <c r="J13" s="21">
        <v>88.57</v>
      </c>
      <c r="K13" s="21"/>
      <c r="L13" s="22">
        <f t="shared" si="1"/>
        <v>88.57</v>
      </c>
      <c r="M13" s="22">
        <f t="shared" si="0"/>
        <v>81.7</v>
      </c>
      <c r="N13" s="21"/>
    </row>
    <row r="14" spans="1:14">
      <c r="A14" s="13" t="s">
        <v>38</v>
      </c>
      <c r="B14" s="13">
        <v>3</v>
      </c>
      <c r="C14" s="14" t="s">
        <v>44</v>
      </c>
      <c r="D14" s="15" t="s">
        <v>20</v>
      </c>
      <c r="E14" s="16" t="s">
        <v>40</v>
      </c>
      <c r="F14" s="14" t="s">
        <v>45</v>
      </c>
      <c r="G14" s="14" t="s">
        <v>23</v>
      </c>
      <c r="H14" s="14" t="s">
        <v>24</v>
      </c>
      <c r="I14" s="20">
        <v>75.65</v>
      </c>
      <c r="J14" s="21">
        <v>84.54</v>
      </c>
      <c r="K14" s="21"/>
      <c r="L14" s="22">
        <f t="shared" si="1"/>
        <v>84.54</v>
      </c>
      <c r="M14" s="22">
        <f t="shared" si="0"/>
        <v>80.095</v>
      </c>
      <c r="N14" s="21"/>
    </row>
    <row r="15" spans="1:14">
      <c r="A15" s="13" t="s">
        <v>38</v>
      </c>
      <c r="B15" s="13">
        <v>5</v>
      </c>
      <c r="C15" s="14" t="s">
        <v>46</v>
      </c>
      <c r="D15" s="15" t="s">
        <v>47</v>
      </c>
      <c r="E15" s="16" t="s">
        <v>48</v>
      </c>
      <c r="F15" s="14" t="s">
        <v>49</v>
      </c>
      <c r="G15" s="14" t="s">
        <v>23</v>
      </c>
      <c r="H15" s="14" t="s">
        <v>24</v>
      </c>
      <c r="I15" s="20">
        <v>78.44</v>
      </c>
      <c r="J15" s="21">
        <v>94.06</v>
      </c>
      <c r="K15" s="21"/>
      <c r="L15" s="22">
        <f t="shared" si="1"/>
        <v>94.06</v>
      </c>
      <c r="M15" s="22">
        <f t="shared" si="0"/>
        <v>86.25</v>
      </c>
      <c r="N15" s="21" t="s">
        <v>25</v>
      </c>
    </row>
    <row r="16" spans="1:14">
      <c r="A16" s="13" t="s">
        <v>38</v>
      </c>
      <c r="B16" s="13">
        <v>14</v>
      </c>
      <c r="C16" s="14" t="s">
        <v>50</v>
      </c>
      <c r="D16" s="15" t="s">
        <v>47</v>
      </c>
      <c r="E16" s="16" t="s">
        <v>48</v>
      </c>
      <c r="F16" s="14" t="s">
        <v>51</v>
      </c>
      <c r="G16" s="14" t="s">
        <v>23</v>
      </c>
      <c r="H16" s="14" t="s">
        <v>52</v>
      </c>
      <c r="I16" s="20">
        <v>79.66</v>
      </c>
      <c r="J16" s="21">
        <v>91.57</v>
      </c>
      <c r="K16" s="21"/>
      <c r="L16" s="22">
        <f t="shared" si="1"/>
        <v>91.57</v>
      </c>
      <c r="M16" s="22">
        <f t="shared" si="0"/>
        <v>85.615</v>
      </c>
      <c r="N16" s="21" t="s">
        <v>25</v>
      </c>
    </row>
    <row r="17" spans="1:14">
      <c r="A17" s="13" t="s">
        <v>38</v>
      </c>
      <c r="B17" s="13">
        <v>15</v>
      </c>
      <c r="C17" s="14" t="s">
        <v>53</v>
      </c>
      <c r="D17" s="15" t="s">
        <v>47</v>
      </c>
      <c r="E17" s="16" t="s">
        <v>48</v>
      </c>
      <c r="F17" s="14" t="s">
        <v>54</v>
      </c>
      <c r="G17" s="14" t="s">
        <v>23</v>
      </c>
      <c r="H17" s="14" t="s">
        <v>24</v>
      </c>
      <c r="I17" s="20">
        <v>77.93</v>
      </c>
      <c r="J17" s="21">
        <v>92.77</v>
      </c>
      <c r="K17" s="21"/>
      <c r="L17" s="22">
        <f t="shared" si="1"/>
        <v>92.77</v>
      </c>
      <c r="M17" s="22">
        <f t="shared" si="0"/>
        <v>85.35</v>
      </c>
      <c r="N17" s="21" t="s">
        <v>25</v>
      </c>
    </row>
    <row r="18" spans="1:16370">
      <c r="A18" s="13" t="s">
        <v>38</v>
      </c>
      <c r="B18" s="13">
        <v>10</v>
      </c>
      <c r="C18" s="14" t="s">
        <v>55</v>
      </c>
      <c r="D18" s="15" t="s">
        <v>47</v>
      </c>
      <c r="E18" s="16" t="s">
        <v>48</v>
      </c>
      <c r="F18" s="14" t="s">
        <v>56</v>
      </c>
      <c r="G18" s="14" t="s">
        <v>23</v>
      </c>
      <c r="H18" s="14" t="s">
        <v>24</v>
      </c>
      <c r="I18" s="20">
        <v>77.59</v>
      </c>
      <c r="J18" s="21">
        <v>92.01</v>
      </c>
      <c r="K18" s="23"/>
      <c r="L18" s="22">
        <f t="shared" si="1"/>
        <v>92.01</v>
      </c>
      <c r="M18" s="22">
        <f t="shared" si="0"/>
        <v>84.8</v>
      </c>
      <c r="N18" s="21" t="s">
        <v>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</row>
    <row r="19" spans="1:14">
      <c r="A19" s="13" t="s">
        <v>38</v>
      </c>
      <c r="B19" s="13">
        <v>12</v>
      </c>
      <c r="C19" s="14" t="s">
        <v>57</v>
      </c>
      <c r="D19" s="15" t="s">
        <v>47</v>
      </c>
      <c r="E19" s="16" t="s">
        <v>48</v>
      </c>
      <c r="F19" s="14" t="s">
        <v>58</v>
      </c>
      <c r="G19" s="14" t="s">
        <v>23</v>
      </c>
      <c r="H19" s="14" t="s">
        <v>24</v>
      </c>
      <c r="I19" s="20">
        <v>75.76</v>
      </c>
      <c r="J19" s="21">
        <v>93.27</v>
      </c>
      <c r="K19" s="21"/>
      <c r="L19" s="22">
        <f t="shared" si="1"/>
        <v>93.27</v>
      </c>
      <c r="M19" s="22">
        <f t="shared" si="0"/>
        <v>84.515</v>
      </c>
      <c r="N19" s="21" t="s">
        <v>25</v>
      </c>
    </row>
    <row r="20" spans="1:14">
      <c r="A20" s="13" t="s">
        <v>38</v>
      </c>
      <c r="B20" s="13">
        <v>8</v>
      </c>
      <c r="C20" s="14" t="s">
        <v>59</v>
      </c>
      <c r="D20" s="15" t="s">
        <v>47</v>
      </c>
      <c r="E20" s="16" t="s">
        <v>48</v>
      </c>
      <c r="F20" s="14" t="s">
        <v>60</v>
      </c>
      <c r="G20" s="14" t="s">
        <v>23</v>
      </c>
      <c r="H20" s="14" t="s">
        <v>24</v>
      </c>
      <c r="I20" s="20">
        <v>76.38</v>
      </c>
      <c r="J20" s="21">
        <v>92.11</v>
      </c>
      <c r="K20" s="21"/>
      <c r="L20" s="22">
        <f t="shared" si="1"/>
        <v>92.11</v>
      </c>
      <c r="M20" s="22">
        <f t="shared" si="0"/>
        <v>84.245</v>
      </c>
      <c r="N20" s="21" t="s">
        <v>25</v>
      </c>
    </row>
    <row r="21" spans="1:14">
      <c r="A21" s="13" t="s">
        <v>38</v>
      </c>
      <c r="B21" s="13">
        <v>13</v>
      </c>
      <c r="C21" s="14" t="s">
        <v>61</v>
      </c>
      <c r="D21" s="15" t="s">
        <v>47</v>
      </c>
      <c r="E21" s="16" t="s">
        <v>48</v>
      </c>
      <c r="F21" s="14" t="s">
        <v>62</v>
      </c>
      <c r="G21" s="14" t="s">
        <v>23</v>
      </c>
      <c r="H21" s="14" t="s">
        <v>24</v>
      </c>
      <c r="I21" s="20">
        <v>77.37</v>
      </c>
      <c r="J21" s="21">
        <v>90.63</v>
      </c>
      <c r="K21" s="21"/>
      <c r="L21" s="22">
        <f t="shared" si="1"/>
        <v>90.63</v>
      </c>
      <c r="M21" s="22">
        <f t="shared" si="0"/>
        <v>84</v>
      </c>
      <c r="N21" s="21"/>
    </row>
    <row r="22" spans="1:14">
      <c r="A22" s="13" t="s">
        <v>38</v>
      </c>
      <c r="B22" s="13">
        <v>6</v>
      </c>
      <c r="C22" s="14" t="s">
        <v>63</v>
      </c>
      <c r="D22" s="15" t="s">
        <v>47</v>
      </c>
      <c r="E22" s="16" t="s">
        <v>48</v>
      </c>
      <c r="F22" s="14" t="s">
        <v>64</v>
      </c>
      <c r="G22" s="14" t="s">
        <v>23</v>
      </c>
      <c r="H22" s="14" t="s">
        <v>24</v>
      </c>
      <c r="I22" s="20">
        <v>77.74</v>
      </c>
      <c r="J22" s="21">
        <v>89.49</v>
      </c>
      <c r="K22" s="21"/>
      <c r="L22" s="22">
        <f t="shared" si="1"/>
        <v>89.49</v>
      </c>
      <c r="M22" s="22">
        <f t="shared" si="0"/>
        <v>83.615</v>
      </c>
      <c r="N22" s="21"/>
    </row>
    <row r="23" spans="1:14">
      <c r="A23" s="13" t="s">
        <v>38</v>
      </c>
      <c r="B23" s="13">
        <v>9</v>
      </c>
      <c r="C23" s="14" t="s">
        <v>65</v>
      </c>
      <c r="D23" s="15" t="s">
        <v>47</v>
      </c>
      <c r="E23" s="16" t="s">
        <v>48</v>
      </c>
      <c r="F23" s="14" t="s">
        <v>66</v>
      </c>
      <c r="G23" s="14" t="s">
        <v>23</v>
      </c>
      <c r="H23" s="14" t="s">
        <v>24</v>
      </c>
      <c r="I23" s="20">
        <v>79.08</v>
      </c>
      <c r="J23" s="21">
        <v>87.67</v>
      </c>
      <c r="K23" s="21"/>
      <c r="L23" s="22">
        <f t="shared" si="1"/>
        <v>87.67</v>
      </c>
      <c r="M23" s="22">
        <f t="shared" si="0"/>
        <v>83.375</v>
      </c>
      <c r="N23" s="21"/>
    </row>
    <row r="24" spans="1:14">
      <c r="A24" s="13" t="s">
        <v>38</v>
      </c>
      <c r="B24" s="13">
        <v>11</v>
      </c>
      <c r="C24" s="14" t="s">
        <v>67</v>
      </c>
      <c r="D24" s="15" t="s">
        <v>47</v>
      </c>
      <c r="E24" s="16" t="s">
        <v>48</v>
      </c>
      <c r="F24" s="14" t="s">
        <v>68</v>
      </c>
      <c r="G24" s="14" t="s">
        <v>23</v>
      </c>
      <c r="H24" s="14" t="s">
        <v>24</v>
      </c>
      <c r="I24" s="20">
        <v>75.53</v>
      </c>
      <c r="J24" s="21">
        <v>90.77</v>
      </c>
      <c r="K24" s="21"/>
      <c r="L24" s="22">
        <f t="shared" si="1"/>
        <v>90.77</v>
      </c>
      <c r="M24" s="22">
        <f t="shared" si="0"/>
        <v>83.15</v>
      </c>
      <c r="N24" s="21"/>
    </row>
    <row r="25" spans="1:14">
      <c r="A25" s="13" t="s">
        <v>38</v>
      </c>
      <c r="B25" s="13">
        <v>7</v>
      </c>
      <c r="C25" s="14" t="s">
        <v>69</v>
      </c>
      <c r="D25" s="15" t="s">
        <v>47</v>
      </c>
      <c r="E25" s="16" t="s">
        <v>48</v>
      </c>
      <c r="F25" s="14" t="s">
        <v>70</v>
      </c>
      <c r="G25" s="14" t="s">
        <v>23</v>
      </c>
      <c r="H25" s="14" t="s">
        <v>24</v>
      </c>
      <c r="I25" s="20">
        <v>75.37</v>
      </c>
      <c r="J25" s="21">
        <v>90.36</v>
      </c>
      <c r="K25" s="21"/>
      <c r="L25" s="22">
        <f t="shared" si="1"/>
        <v>90.36</v>
      </c>
      <c r="M25" s="22">
        <f t="shared" si="0"/>
        <v>82.865</v>
      </c>
      <c r="N25" s="21"/>
    </row>
    <row r="26" spans="1:14">
      <c r="A26" s="13" t="s">
        <v>38</v>
      </c>
      <c r="B26" s="13">
        <v>18</v>
      </c>
      <c r="C26" s="14" t="s">
        <v>71</v>
      </c>
      <c r="D26" s="15" t="s">
        <v>47</v>
      </c>
      <c r="E26" s="16" t="s">
        <v>48</v>
      </c>
      <c r="F26" s="14" t="s">
        <v>72</v>
      </c>
      <c r="G26" s="14" t="s">
        <v>23</v>
      </c>
      <c r="H26" s="14" t="s">
        <v>24</v>
      </c>
      <c r="I26" s="20">
        <v>75.08</v>
      </c>
      <c r="J26" s="21">
        <v>89.41</v>
      </c>
      <c r="K26" s="21"/>
      <c r="L26" s="22">
        <f t="shared" si="1"/>
        <v>89.41</v>
      </c>
      <c r="M26" s="22">
        <f t="shared" si="0"/>
        <v>82.245</v>
      </c>
      <c r="N26" s="21"/>
    </row>
    <row r="27" spans="1:14">
      <c r="A27" s="13" t="s">
        <v>38</v>
      </c>
      <c r="B27" s="13">
        <v>16</v>
      </c>
      <c r="C27" s="14" t="s">
        <v>73</v>
      </c>
      <c r="D27" s="15" t="s">
        <v>47</v>
      </c>
      <c r="E27" s="16" t="s">
        <v>48</v>
      </c>
      <c r="F27" s="14" t="s">
        <v>74</v>
      </c>
      <c r="G27" s="14" t="s">
        <v>23</v>
      </c>
      <c r="H27" s="14" t="s">
        <v>24</v>
      </c>
      <c r="I27" s="20">
        <v>74.73</v>
      </c>
      <c r="J27" s="21">
        <v>88.09</v>
      </c>
      <c r="K27" s="21"/>
      <c r="L27" s="22">
        <f t="shared" si="1"/>
        <v>88.09</v>
      </c>
      <c r="M27" s="22">
        <f t="shared" si="0"/>
        <v>81.41</v>
      </c>
      <c r="N27" s="21"/>
    </row>
    <row r="28" spans="1:14">
      <c r="A28" s="13" t="s">
        <v>38</v>
      </c>
      <c r="B28" s="13">
        <v>17</v>
      </c>
      <c r="C28" s="14" t="s">
        <v>75</v>
      </c>
      <c r="D28" s="15" t="s">
        <v>47</v>
      </c>
      <c r="E28" s="16" t="s">
        <v>48</v>
      </c>
      <c r="F28" s="14" t="s">
        <v>76</v>
      </c>
      <c r="G28" s="14" t="s">
        <v>23</v>
      </c>
      <c r="H28" s="14" t="s">
        <v>24</v>
      </c>
      <c r="I28" s="20">
        <v>74.93</v>
      </c>
      <c r="J28" s="21">
        <v>86.99</v>
      </c>
      <c r="K28" s="21"/>
      <c r="L28" s="22">
        <f t="shared" si="1"/>
        <v>86.99</v>
      </c>
      <c r="M28" s="22">
        <f t="shared" si="0"/>
        <v>80.96</v>
      </c>
      <c r="N28" s="21"/>
    </row>
    <row r="29" spans="1:14">
      <c r="A29" s="13" t="s">
        <v>38</v>
      </c>
      <c r="B29" s="13">
        <v>4</v>
      </c>
      <c r="C29" s="14" t="s">
        <v>77</v>
      </c>
      <c r="D29" s="15" t="s">
        <v>47</v>
      </c>
      <c r="E29" s="16" t="s">
        <v>48</v>
      </c>
      <c r="F29" s="14" t="s">
        <v>78</v>
      </c>
      <c r="G29" s="14" t="s">
        <v>23</v>
      </c>
      <c r="H29" s="14" t="s">
        <v>24</v>
      </c>
      <c r="I29" s="20">
        <v>75.85</v>
      </c>
      <c r="J29" s="21">
        <v>84.1</v>
      </c>
      <c r="K29" s="21"/>
      <c r="L29" s="22">
        <f t="shared" si="1"/>
        <v>84.1</v>
      </c>
      <c r="M29" s="22">
        <f t="shared" si="0"/>
        <v>79.975</v>
      </c>
      <c r="N29" s="21"/>
    </row>
    <row r="30" spans="1:14">
      <c r="A30" s="13" t="s">
        <v>38</v>
      </c>
      <c r="B30" s="13" t="s">
        <v>35</v>
      </c>
      <c r="C30" s="14" t="s">
        <v>79</v>
      </c>
      <c r="D30" s="15" t="s">
        <v>47</v>
      </c>
      <c r="E30" s="16" t="s">
        <v>48</v>
      </c>
      <c r="F30" s="14" t="s">
        <v>80</v>
      </c>
      <c r="G30" s="14" t="s">
        <v>23</v>
      </c>
      <c r="H30" s="14" t="s">
        <v>24</v>
      </c>
      <c r="I30" s="20">
        <v>76.02</v>
      </c>
      <c r="J30" s="21"/>
      <c r="K30" s="21"/>
      <c r="L30" s="22">
        <f>J30*0.4+K30*0.6</f>
        <v>0</v>
      </c>
      <c r="M30" s="22">
        <f t="shared" si="0"/>
        <v>38.01</v>
      </c>
      <c r="N30" s="21"/>
    </row>
    <row r="31" spans="1:14">
      <c r="A31" s="13" t="s">
        <v>38</v>
      </c>
      <c r="B31" s="13" t="s">
        <v>35</v>
      </c>
      <c r="C31" s="14" t="s">
        <v>81</v>
      </c>
      <c r="D31" s="15" t="s">
        <v>47</v>
      </c>
      <c r="E31" s="16" t="s">
        <v>48</v>
      </c>
      <c r="F31" s="14" t="s">
        <v>82</v>
      </c>
      <c r="G31" s="14" t="s">
        <v>23</v>
      </c>
      <c r="H31" s="14" t="s">
        <v>24</v>
      </c>
      <c r="I31" s="20">
        <v>75.31</v>
      </c>
      <c r="J31" s="21"/>
      <c r="K31" s="21"/>
      <c r="L31" s="22">
        <f>J31*0.4+K31*0.6</f>
        <v>0</v>
      </c>
      <c r="M31" s="22">
        <f t="shared" si="0"/>
        <v>37.655</v>
      </c>
      <c r="N31" s="21"/>
    </row>
    <row r="32" spans="1:14">
      <c r="A32" s="13" t="s">
        <v>83</v>
      </c>
      <c r="B32" s="13">
        <v>15</v>
      </c>
      <c r="C32" s="14" t="s">
        <v>84</v>
      </c>
      <c r="D32" s="15" t="s">
        <v>47</v>
      </c>
      <c r="E32" s="16" t="s">
        <v>85</v>
      </c>
      <c r="F32" s="14" t="s">
        <v>86</v>
      </c>
      <c r="G32" s="14" t="s">
        <v>28</v>
      </c>
      <c r="H32" s="14" t="s">
        <v>24</v>
      </c>
      <c r="I32" s="20">
        <v>85.76</v>
      </c>
      <c r="J32" s="21">
        <v>91.88</v>
      </c>
      <c r="K32" s="21"/>
      <c r="L32" s="22">
        <f t="shared" ref="L32:L56" si="2">J32</f>
        <v>91.88</v>
      </c>
      <c r="M32" s="22">
        <f t="shared" si="0"/>
        <v>88.82</v>
      </c>
      <c r="N32" s="21" t="s">
        <v>25</v>
      </c>
    </row>
    <row r="33" spans="1:14">
      <c r="A33" s="13" t="s">
        <v>83</v>
      </c>
      <c r="B33" s="13">
        <v>16</v>
      </c>
      <c r="C33" s="14" t="s">
        <v>87</v>
      </c>
      <c r="D33" s="15" t="s">
        <v>47</v>
      </c>
      <c r="E33" s="16" t="s">
        <v>85</v>
      </c>
      <c r="F33" s="14" t="s">
        <v>88</v>
      </c>
      <c r="G33" s="14" t="s">
        <v>23</v>
      </c>
      <c r="H33" s="14" t="s">
        <v>24</v>
      </c>
      <c r="I33" s="20">
        <v>84.25</v>
      </c>
      <c r="J33" s="21">
        <v>88.4</v>
      </c>
      <c r="K33" s="21"/>
      <c r="L33" s="22">
        <f t="shared" si="2"/>
        <v>88.4</v>
      </c>
      <c r="M33" s="22">
        <f t="shared" si="0"/>
        <v>86.325</v>
      </c>
      <c r="N33" s="21" t="s">
        <v>25</v>
      </c>
    </row>
    <row r="34" spans="1:14">
      <c r="A34" s="13" t="s">
        <v>83</v>
      </c>
      <c r="B34" s="13">
        <v>11</v>
      </c>
      <c r="C34" s="14" t="s">
        <v>89</v>
      </c>
      <c r="D34" s="15" t="s">
        <v>47</v>
      </c>
      <c r="E34" s="16" t="s">
        <v>85</v>
      </c>
      <c r="F34" s="14" t="s">
        <v>90</v>
      </c>
      <c r="G34" s="14" t="s">
        <v>23</v>
      </c>
      <c r="H34" s="14" t="s">
        <v>24</v>
      </c>
      <c r="I34" s="20">
        <v>81</v>
      </c>
      <c r="J34" s="21">
        <v>89.54</v>
      </c>
      <c r="K34" s="21"/>
      <c r="L34" s="22">
        <f t="shared" si="2"/>
        <v>89.54</v>
      </c>
      <c r="M34" s="22">
        <f t="shared" si="0"/>
        <v>85.27</v>
      </c>
      <c r="N34" s="21" t="s">
        <v>25</v>
      </c>
    </row>
    <row r="35" spans="1:14">
      <c r="A35" s="13" t="s">
        <v>83</v>
      </c>
      <c r="B35" s="13">
        <v>14</v>
      </c>
      <c r="C35" s="14" t="s">
        <v>91</v>
      </c>
      <c r="D35" s="15" t="s">
        <v>47</v>
      </c>
      <c r="E35" s="16" t="s">
        <v>85</v>
      </c>
      <c r="F35" s="14" t="s">
        <v>92</v>
      </c>
      <c r="G35" s="14" t="s">
        <v>23</v>
      </c>
      <c r="H35" s="14" t="s">
        <v>24</v>
      </c>
      <c r="I35" s="20">
        <v>75.42</v>
      </c>
      <c r="J35" s="21">
        <v>91.57</v>
      </c>
      <c r="K35" s="21"/>
      <c r="L35" s="22">
        <f t="shared" si="2"/>
        <v>91.57</v>
      </c>
      <c r="M35" s="22">
        <f t="shared" si="0"/>
        <v>83.495</v>
      </c>
      <c r="N35" s="21"/>
    </row>
    <row r="36" spans="1:14">
      <c r="A36" s="13" t="s">
        <v>83</v>
      </c>
      <c r="B36" s="13">
        <v>17</v>
      </c>
      <c r="C36" s="14" t="s">
        <v>93</v>
      </c>
      <c r="D36" s="15" t="s">
        <v>47</v>
      </c>
      <c r="E36" s="16" t="s">
        <v>85</v>
      </c>
      <c r="F36" s="14" t="s">
        <v>94</v>
      </c>
      <c r="G36" s="14" t="s">
        <v>23</v>
      </c>
      <c r="H36" s="14" t="s">
        <v>24</v>
      </c>
      <c r="I36" s="20">
        <v>74.35</v>
      </c>
      <c r="J36" s="21">
        <v>91.83</v>
      </c>
      <c r="K36" s="21"/>
      <c r="L36" s="22">
        <f t="shared" si="2"/>
        <v>91.83</v>
      </c>
      <c r="M36" s="22">
        <f t="shared" si="0"/>
        <v>83.09</v>
      </c>
      <c r="N36" s="21"/>
    </row>
    <row r="37" spans="1:14">
      <c r="A37" s="13" t="s">
        <v>83</v>
      </c>
      <c r="B37" s="13">
        <v>13</v>
      </c>
      <c r="C37" s="14" t="s">
        <v>95</v>
      </c>
      <c r="D37" s="15" t="s">
        <v>47</v>
      </c>
      <c r="E37" s="16" t="s">
        <v>85</v>
      </c>
      <c r="F37" s="14" t="s">
        <v>96</v>
      </c>
      <c r="G37" s="14" t="s">
        <v>23</v>
      </c>
      <c r="H37" s="14" t="s">
        <v>24</v>
      </c>
      <c r="I37" s="20">
        <v>74.76</v>
      </c>
      <c r="J37" s="21">
        <v>89.06</v>
      </c>
      <c r="K37" s="21"/>
      <c r="L37" s="22">
        <f t="shared" si="2"/>
        <v>89.06</v>
      </c>
      <c r="M37" s="22">
        <f t="shared" si="0"/>
        <v>81.91</v>
      </c>
      <c r="N37" s="21"/>
    </row>
    <row r="38" spans="1:14">
      <c r="A38" s="13" t="s">
        <v>83</v>
      </c>
      <c r="B38" s="13">
        <v>12</v>
      </c>
      <c r="C38" s="14" t="s">
        <v>97</v>
      </c>
      <c r="D38" s="15" t="s">
        <v>47</v>
      </c>
      <c r="E38" s="16" t="s">
        <v>85</v>
      </c>
      <c r="F38" s="14" t="s">
        <v>98</v>
      </c>
      <c r="G38" s="14" t="s">
        <v>23</v>
      </c>
      <c r="H38" s="14" t="s">
        <v>24</v>
      </c>
      <c r="I38" s="20">
        <v>73</v>
      </c>
      <c r="J38" s="21">
        <v>89.75</v>
      </c>
      <c r="K38" s="21"/>
      <c r="L38" s="22">
        <f t="shared" si="2"/>
        <v>89.75</v>
      </c>
      <c r="M38" s="22">
        <f t="shared" si="0"/>
        <v>81.375</v>
      </c>
      <c r="N38" s="21"/>
    </row>
    <row r="39" spans="1:14">
      <c r="A39" s="13" t="s">
        <v>18</v>
      </c>
      <c r="B39" s="13">
        <v>13</v>
      </c>
      <c r="C39" s="14" t="s">
        <v>99</v>
      </c>
      <c r="D39" s="15" t="s">
        <v>100</v>
      </c>
      <c r="E39" s="16" t="s">
        <v>101</v>
      </c>
      <c r="F39" s="14" t="s">
        <v>102</v>
      </c>
      <c r="G39" s="14" t="s">
        <v>23</v>
      </c>
      <c r="H39" s="14" t="s">
        <v>24</v>
      </c>
      <c r="I39" s="20">
        <v>78.01</v>
      </c>
      <c r="J39" s="21">
        <v>94.83</v>
      </c>
      <c r="K39" s="21"/>
      <c r="L39" s="22">
        <f t="shared" si="2"/>
        <v>94.83</v>
      </c>
      <c r="M39" s="22">
        <f t="shared" si="0"/>
        <v>86.42</v>
      </c>
      <c r="N39" s="21" t="s">
        <v>25</v>
      </c>
    </row>
    <row r="40" spans="1:14">
      <c r="A40" s="13" t="s">
        <v>18</v>
      </c>
      <c r="B40" s="13">
        <v>14</v>
      </c>
      <c r="C40" s="14" t="s">
        <v>103</v>
      </c>
      <c r="D40" s="15" t="s">
        <v>100</v>
      </c>
      <c r="E40" s="16" t="s">
        <v>101</v>
      </c>
      <c r="F40" s="14" t="s">
        <v>104</v>
      </c>
      <c r="G40" s="14" t="s">
        <v>23</v>
      </c>
      <c r="H40" s="14" t="s">
        <v>24</v>
      </c>
      <c r="I40" s="20">
        <v>78.53</v>
      </c>
      <c r="J40" s="21">
        <v>94.26</v>
      </c>
      <c r="K40" s="21"/>
      <c r="L40" s="22">
        <f t="shared" si="2"/>
        <v>94.26</v>
      </c>
      <c r="M40" s="22">
        <f t="shared" si="0"/>
        <v>86.395</v>
      </c>
      <c r="N40" s="21" t="s">
        <v>25</v>
      </c>
    </row>
    <row r="41" spans="1:14">
      <c r="A41" s="13" t="s">
        <v>18</v>
      </c>
      <c r="B41" s="13">
        <v>12</v>
      </c>
      <c r="C41" s="14" t="s">
        <v>105</v>
      </c>
      <c r="D41" s="15" t="s">
        <v>100</v>
      </c>
      <c r="E41" s="16" t="s">
        <v>101</v>
      </c>
      <c r="F41" s="14" t="s">
        <v>106</v>
      </c>
      <c r="G41" s="14" t="s">
        <v>23</v>
      </c>
      <c r="H41" s="14" t="s">
        <v>24</v>
      </c>
      <c r="I41" s="20">
        <v>80.04</v>
      </c>
      <c r="J41" s="21">
        <v>91.79</v>
      </c>
      <c r="K41" s="21"/>
      <c r="L41" s="22">
        <f t="shared" si="2"/>
        <v>91.79</v>
      </c>
      <c r="M41" s="22">
        <f t="shared" si="0"/>
        <v>85.915</v>
      </c>
      <c r="N41" s="21" t="s">
        <v>25</v>
      </c>
    </row>
    <row r="42" spans="1:14">
      <c r="A42" s="13" t="s">
        <v>18</v>
      </c>
      <c r="B42" s="13">
        <v>11</v>
      </c>
      <c r="C42" s="14" t="s">
        <v>107</v>
      </c>
      <c r="D42" s="15" t="s">
        <v>100</v>
      </c>
      <c r="E42" s="16" t="s">
        <v>101</v>
      </c>
      <c r="F42" s="14" t="s">
        <v>108</v>
      </c>
      <c r="G42" s="14" t="s">
        <v>23</v>
      </c>
      <c r="H42" s="14" t="s">
        <v>24</v>
      </c>
      <c r="I42" s="20">
        <v>78.46</v>
      </c>
      <c r="J42" s="21">
        <v>92.31</v>
      </c>
      <c r="K42" s="21"/>
      <c r="L42" s="22">
        <f t="shared" si="2"/>
        <v>92.31</v>
      </c>
      <c r="M42" s="22">
        <f t="shared" si="0"/>
        <v>85.385</v>
      </c>
      <c r="N42" s="21"/>
    </row>
    <row r="43" spans="1:14">
      <c r="A43" s="13" t="s">
        <v>18</v>
      </c>
      <c r="B43" s="13">
        <v>9</v>
      </c>
      <c r="C43" s="14" t="s">
        <v>109</v>
      </c>
      <c r="D43" s="15" t="s">
        <v>100</v>
      </c>
      <c r="E43" s="16" t="s">
        <v>101</v>
      </c>
      <c r="F43" s="14" t="s">
        <v>110</v>
      </c>
      <c r="G43" s="14" t="s">
        <v>28</v>
      </c>
      <c r="H43" s="14" t="s">
        <v>24</v>
      </c>
      <c r="I43" s="20">
        <v>75.49</v>
      </c>
      <c r="J43" s="21">
        <v>94</v>
      </c>
      <c r="K43" s="21"/>
      <c r="L43" s="22">
        <f t="shared" si="2"/>
        <v>94</v>
      </c>
      <c r="M43" s="22">
        <f t="shared" si="0"/>
        <v>84.745</v>
      </c>
      <c r="N43" s="21"/>
    </row>
    <row r="44" spans="1:14">
      <c r="A44" s="13" t="s">
        <v>18</v>
      </c>
      <c r="B44" s="13">
        <v>10</v>
      </c>
      <c r="C44" s="14" t="s">
        <v>111</v>
      </c>
      <c r="D44" s="15" t="s">
        <v>100</v>
      </c>
      <c r="E44" s="16" t="s">
        <v>101</v>
      </c>
      <c r="F44" s="14" t="s">
        <v>112</v>
      </c>
      <c r="G44" s="14" t="s">
        <v>23</v>
      </c>
      <c r="H44" s="14" t="s">
        <v>24</v>
      </c>
      <c r="I44" s="20">
        <v>78.27</v>
      </c>
      <c r="J44" s="21">
        <v>91.11</v>
      </c>
      <c r="K44" s="21"/>
      <c r="L44" s="22">
        <f t="shared" si="2"/>
        <v>91.11</v>
      </c>
      <c r="M44" s="22">
        <f t="shared" si="0"/>
        <v>84.69</v>
      </c>
      <c r="N44" s="21"/>
    </row>
    <row r="45" spans="1:14">
      <c r="A45" s="13" t="s">
        <v>18</v>
      </c>
      <c r="B45" s="13">
        <v>7</v>
      </c>
      <c r="C45" s="14" t="s">
        <v>113</v>
      </c>
      <c r="D45" s="15" t="s">
        <v>100</v>
      </c>
      <c r="E45" s="16" t="s">
        <v>101</v>
      </c>
      <c r="F45" s="14" t="s">
        <v>114</v>
      </c>
      <c r="G45" s="14" t="s">
        <v>23</v>
      </c>
      <c r="H45" s="14" t="s">
        <v>24</v>
      </c>
      <c r="I45" s="20">
        <v>77.36</v>
      </c>
      <c r="J45" s="21">
        <v>88.2</v>
      </c>
      <c r="K45" s="21"/>
      <c r="L45" s="22">
        <f t="shared" si="2"/>
        <v>88.2</v>
      </c>
      <c r="M45" s="22">
        <f t="shared" si="0"/>
        <v>82.78</v>
      </c>
      <c r="N45" s="21"/>
    </row>
    <row r="46" spans="1:14">
      <c r="A46" s="13" t="s">
        <v>18</v>
      </c>
      <c r="B46" s="13">
        <v>8</v>
      </c>
      <c r="C46" s="14" t="s">
        <v>115</v>
      </c>
      <c r="D46" s="15" t="s">
        <v>100</v>
      </c>
      <c r="E46" s="16" t="s">
        <v>101</v>
      </c>
      <c r="F46" s="14" t="s">
        <v>116</v>
      </c>
      <c r="G46" s="14" t="s">
        <v>23</v>
      </c>
      <c r="H46" s="14" t="s">
        <v>24</v>
      </c>
      <c r="I46" s="20">
        <v>75.69</v>
      </c>
      <c r="J46" s="21">
        <v>88.93</v>
      </c>
      <c r="K46" s="21"/>
      <c r="L46" s="22">
        <f t="shared" si="2"/>
        <v>88.93</v>
      </c>
      <c r="M46" s="22">
        <f t="shared" si="0"/>
        <v>82.31</v>
      </c>
      <c r="N46" s="21"/>
    </row>
    <row r="47" spans="1:14">
      <c r="A47" s="13" t="s">
        <v>83</v>
      </c>
      <c r="B47" s="13">
        <v>2</v>
      </c>
      <c r="C47" s="14" t="s">
        <v>117</v>
      </c>
      <c r="D47" s="15" t="s">
        <v>100</v>
      </c>
      <c r="E47" s="16" t="s">
        <v>118</v>
      </c>
      <c r="F47" s="14" t="s">
        <v>119</v>
      </c>
      <c r="G47" s="14" t="s">
        <v>23</v>
      </c>
      <c r="H47" s="14" t="s">
        <v>24</v>
      </c>
      <c r="I47" s="20">
        <v>79.72</v>
      </c>
      <c r="J47" s="21">
        <v>89.29</v>
      </c>
      <c r="K47" s="21"/>
      <c r="L47" s="22">
        <f t="shared" si="2"/>
        <v>89.29</v>
      </c>
      <c r="M47" s="22">
        <f t="shared" si="0"/>
        <v>84.505</v>
      </c>
      <c r="N47" s="21" t="s">
        <v>25</v>
      </c>
    </row>
    <row r="48" spans="1:14">
      <c r="A48" s="13" t="s">
        <v>83</v>
      </c>
      <c r="B48" s="13">
        <v>1</v>
      </c>
      <c r="C48" s="14" t="s">
        <v>120</v>
      </c>
      <c r="D48" s="15" t="s">
        <v>100</v>
      </c>
      <c r="E48" s="16" t="s">
        <v>118</v>
      </c>
      <c r="F48" s="14" t="s">
        <v>121</v>
      </c>
      <c r="G48" s="14" t="s">
        <v>23</v>
      </c>
      <c r="H48" s="14" t="s">
        <v>24</v>
      </c>
      <c r="I48" s="20">
        <v>78.13</v>
      </c>
      <c r="J48" s="21">
        <v>88.75</v>
      </c>
      <c r="K48" s="21"/>
      <c r="L48" s="22">
        <f t="shared" si="2"/>
        <v>88.75</v>
      </c>
      <c r="M48" s="22">
        <f t="shared" si="0"/>
        <v>83.44</v>
      </c>
      <c r="N48" s="21"/>
    </row>
    <row r="49" spans="1:14">
      <c r="A49" s="13" t="s">
        <v>83</v>
      </c>
      <c r="B49" s="13">
        <v>3</v>
      </c>
      <c r="C49" s="14" t="s">
        <v>122</v>
      </c>
      <c r="D49" s="15" t="s">
        <v>100</v>
      </c>
      <c r="E49" s="16" t="s">
        <v>118</v>
      </c>
      <c r="F49" s="14" t="s">
        <v>123</v>
      </c>
      <c r="G49" s="14" t="s">
        <v>23</v>
      </c>
      <c r="H49" s="14" t="s">
        <v>24</v>
      </c>
      <c r="I49" s="20">
        <v>70.17</v>
      </c>
      <c r="J49" s="21">
        <v>92.75</v>
      </c>
      <c r="K49" s="21"/>
      <c r="L49" s="22">
        <f t="shared" si="2"/>
        <v>92.75</v>
      </c>
      <c r="M49" s="22">
        <f t="shared" si="0"/>
        <v>81.46</v>
      </c>
      <c r="N49" s="21"/>
    </row>
    <row r="50" spans="1:14">
      <c r="A50" s="13" t="s">
        <v>83</v>
      </c>
      <c r="B50" s="13">
        <v>8</v>
      </c>
      <c r="C50" s="14" t="s">
        <v>124</v>
      </c>
      <c r="D50" s="15" t="s">
        <v>125</v>
      </c>
      <c r="E50" s="16" t="s">
        <v>126</v>
      </c>
      <c r="F50" s="14" t="s">
        <v>127</v>
      </c>
      <c r="G50" s="14" t="s">
        <v>23</v>
      </c>
      <c r="H50" s="14" t="s">
        <v>24</v>
      </c>
      <c r="I50" s="20">
        <v>80.64</v>
      </c>
      <c r="J50" s="21">
        <v>89.22</v>
      </c>
      <c r="K50" s="21"/>
      <c r="L50" s="22">
        <f t="shared" si="2"/>
        <v>89.22</v>
      </c>
      <c r="M50" s="22">
        <f t="shared" si="0"/>
        <v>84.93</v>
      </c>
      <c r="N50" s="21" t="s">
        <v>25</v>
      </c>
    </row>
    <row r="51" spans="1:14">
      <c r="A51" s="13" t="s">
        <v>83</v>
      </c>
      <c r="B51" s="13">
        <v>5</v>
      </c>
      <c r="C51" s="14" t="s">
        <v>128</v>
      </c>
      <c r="D51" s="15" t="s">
        <v>125</v>
      </c>
      <c r="E51" s="16" t="s">
        <v>126</v>
      </c>
      <c r="F51" s="14" t="s">
        <v>129</v>
      </c>
      <c r="G51" s="14" t="s">
        <v>28</v>
      </c>
      <c r="H51" s="14" t="s">
        <v>24</v>
      </c>
      <c r="I51" s="20">
        <v>75.56</v>
      </c>
      <c r="J51" s="21">
        <v>92.66</v>
      </c>
      <c r="K51" s="21"/>
      <c r="L51" s="22">
        <f t="shared" si="2"/>
        <v>92.66</v>
      </c>
      <c r="M51" s="22">
        <f t="shared" si="0"/>
        <v>84.11</v>
      </c>
      <c r="N51" s="21" t="s">
        <v>25</v>
      </c>
    </row>
    <row r="52" spans="1:14">
      <c r="A52" s="13" t="s">
        <v>83</v>
      </c>
      <c r="B52" s="13">
        <v>7</v>
      </c>
      <c r="C52" s="14" t="s">
        <v>130</v>
      </c>
      <c r="D52" s="15" t="s">
        <v>125</v>
      </c>
      <c r="E52" s="16" t="s">
        <v>126</v>
      </c>
      <c r="F52" s="14" t="s">
        <v>131</v>
      </c>
      <c r="G52" s="14" t="s">
        <v>23</v>
      </c>
      <c r="H52" s="14" t="s">
        <v>24</v>
      </c>
      <c r="I52" s="20">
        <v>76.74</v>
      </c>
      <c r="J52" s="21">
        <v>91.04</v>
      </c>
      <c r="K52" s="21"/>
      <c r="L52" s="22">
        <f t="shared" si="2"/>
        <v>91.04</v>
      </c>
      <c r="M52" s="22">
        <f t="shared" si="0"/>
        <v>83.89</v>
      </c>
      <c r="N52" s="21" t="s">
        <v>25</v>
      </c>
    </row>
    <row r="53" spans="1:14">
      <c r="A53" s="13" t="s">
        <v>83</v>
      </c>
      <c r="B53" s="13">
        <v>9</v>
      </c>
      <c r="C53" s="14" t="s">
        <v>132</v>
      </c>
      <c r="D53" s="15" t="s">
        <v>125</v>
      </c>
      <c r="E53" s="16" t="s">
        <v>126</v>
      </c>
      <c r="F53" s="14" t="s">
        <v>133</v>
      </c>
      <c r="G53" s="14" t="s">
        <v>23</v>
      </c>
      <c r="H53" s="14" t="s">
        <v>24</v>
      </c>
      <c r="I53" s="20">
        <v>75.93</v>
      </c>
      <c r="J53" s="21">
        <v>88.13</v>
      </c>
      <c r="K53" s="21"/>
      <c r="L53" s="22">
        <f t="shared" si="2"/>
        <v>88.13</v>
      </c>
      <c r="M53" s="22">
        <f t="shared" si="0"/>
        <v>82.03</v>
      </c>
      <c r="N53" s="21"/>
    </row>
    <row r="54" spans="1:14">
      <c r="A54" s="13" t="s">
        <v>83</v>
      </c>
      <c r="B54" s="13">
        <v>10</v>
      </c>
      <c r="C54" s="14" t="s">
        <v>134</v>
      </c>
      <c r="D54" s="15" t="s">
        <v>125</v>
      </c>
      <c r="E54" s="16" t="s">
        <v>126</v>
      </c>
      <c r="F54" s="14" t="s">
        <v>135</v>
      </c>
      <c r="G54" s="14" t="s">
        <v>23</v>
      </c>
      <c r="H54" s="14" t="s">
        <v>24</v>
      </c>
      <c r="I54" s="20">
        <v>73.89</v>
      </c>
      <c r="J54" s="21">
        <v>89.28</v>
      </c>
      <c r="K54" s="21"/>
      <c r="L54" s="22">
        <f t="shared" si="2"/>
        <v>89.28</v>
      </c>
      <c r="M54" s="22">
        <f t="shared" si="0"/>
        <v>81.585</v>
      </c>
      <c r="N54" s="21"/>
    </row>
    <row r="55" spans="1:14">
      <c r="A55" s="13" t="s">
        <v>83</v>
      </c>
      <c r="B55" s="13">
        <v>6</v>
      </c>
      <c r="C55" s="14" t="s">
        <v>136</v>
      </c>
      <c r="D55" s="15" t="s">
        <v>125</v>
      </c>
      <c r="E55" s="16" t="s">
        <v>126</v>
      </c>
      <c r="F55" s="14" t="s">
        <v>137</v>
      </c>
      <c r="G55" s="14" t="s">
        <v>28</v>
      </c>
      <c r="H55" s="14" t="s">
        <v>24</v>
      </c>
      <c r="I55" s="20">
        <v>67.42</v>
      </c>
      <c r="J55" s="21">
        <v>91.41</v>
      </c>
      <c r="K55" s="21"/>
      <c r="L55" s="22">
        <f t="shared" si="2"/>
        <v>91.41</v>
      </c>
      <c r="M55" s="22">
        <f t="shared" si="0"/>
        <v>79.415</v>
      </c>
      <c r="N55" s="21"/>
    </row>
    <row r="56" spans="1:14">
      <c r="A56" s="13" t="s">
        <v>83</v>
      </c>
      <c r="B56" s="13">
        <v>4</v>
      </c>
      <c r="C56" s="14" t="s">
        <v>138</v>
      </c>
      <c r="D56" s="15" t="s">
        <v>125</v>
      </c>
      <c r="E56" s="16" t="s">
        <v>126</v>
      </c>
      <c r="F56" s="14" t="s">
        <v>139</v>
      </c>
      <c r="G56" s="14" t="s">
        <v>28</v>
      </c>
      <c r="H56" s="14" t="s">
        <v>24</v>
      </c>
      <c r="I56" s="20">
        <v>65.13</v>
      </c>
      <c r="J56" s="21">
        <v>84.11</v>
      </c>
      <c r="K56" s="21"/>
      <c r="L56" s="22">
        <f t="shared" si="2"/>
        <v>84.11</v>
      </c>
      <c r="M56" s="22">
        <f t="shared" si="0"/>
        <v>74.62</v>
      </c>
      <c r="N56" s="21"/>
    </row>
    <row r="57" spans="1:14">
      <c r="A57" s="13" t="s">
        <v>83</v>
      </c>
      <c r="B57" s="13" t="s">
        <v>35</v>
      </c>
      <c r="C57" s="14" t="s">
        <v>140</v>
      </c>
      <c r="D57" s="15" t="s">
        <v>125</v>
      </c>
      <c r="E57" s="16" t="s">
        <v>126</v>
      </c>
      <c r="F57" s="14" t="s">
        <v>141</v>
      </c>
      <c r="G57" s="14" t="s">
        <v>28</v>
      </c>
      <c r="H57" s="14" t="s">
        <v>24</v>
      </c>
      <c r="I57" s="20">
        <v>67</v>
      </c>
      <c r="J57" s="21"/>
      <c r="K57" s="21"/>
      <c r="L57" s="22">
        <f>J57*0.4+K57*0.6</f>
        <v>0</v>
      </c>
      <c r="M57" s="22">
        <f t="shared" si="0"/>
        <v>33.5</v>
      </c>
      <c r="N57" s="21"/>
    </row>
    <row r="58" spans="1:14">
      <c r="A58" s="13" t="s">
        <v>142</v>
      </c>
      <c r="B58" s="13">
        <v>9</v>
      </c>
      <c r="C58" s="14" t="s">
        <v>143</v>
      </c>
      <c r="D58" s="15" t="s">
        <v>125</v>
      </c>
      <c r="E58" s="16" t="s">
        <v>144</v>
      </c>
      <c r="F58" s="14" t="s">
        <v>145</v>
      </c>
      <c r="G58" s="14" t="s">
        <v>23</v>
      </c>
      <c r="H58" s="14" t="s">
        <v>24</v>
      </c>
      <c r="I58" s="20">
        <v>57.46</v>
      </c>
      <c r="J58" s="21">
        <v>90.71</v>
      </c>
      <c r="K58" s="21"/>
      <c r="L58" s="22">
        <f>J58</f>
        <v>90.71</v>
      </c>
      <c r="M58" s="22">
        <f t="shared" si="0"/>
        <v>74.085</v>
      </c>
      <c r="N58" s="21" t="s">
        <v>25</v>
      </c>
    </row>
    <row r="59" spans="1:14">
      <c r="A59" s="13" t="s">
        <v>142</v>
      </c>
      <c r="B59" s="13">
        <v>10</v>
      </c>
      <c r="C59" s="14" t="s">
        <v>146</v>
      </c>
      <c r="D59" s="15" t="s">
        <v>125</v>
      </c>
      <c r="E59" s="16" t="s">
        <v>144</v>
      </c>
      <c r="F59" s="14" t="s">
        <v>147</v>
      </c>
      <c r="G59" s="14" t="s">
        <v>23</v>
      </c>
      <c r="H59" s="14" t="s">
        <v>24</v>
      </c>
      <c r="I59" s="20">
        <v>54.27</v>
      </c>
      <c r="J59" s="21">
        <v>93.37</v>
      </c>
      <c r="K59" s="21"/>
      <c r="L59" s="22">
        <f>J59</f>
        <v>93.37</v>
      </c>
      <c r="M59" s="22">
        <f t="shared" si="0"/>
        <v>73.82</v>
      </c>
      <c r="N59" s="21"/>
    </row>
    <row r="60" spans="1:14">
      <c r="A60" s="13" t="s">
        <v>142</v>
      </c>
      <c r="B60" s="13">
        <v>11</v>
      </c>
      <c r="C60" s="14" t="s">
        <v>148</v>
      </c>
      <c r="D60" s="15" t="s">
        <v>125</v>
      </c>
      <c r="E60" s="16" t="s">
        <v>144</v>
      </c>
      <c r="F60" s="14" t="s">
        <v>149</v>
      </c>
      <c r="G60" s="14" t="s">
        <v>23</v>
      </c>
      <c r="H60" s="14" t="s">
        <v>24</v>
      </c>
      <c r="I60" s="20">
        <v>55.68</v>
      </c>
      <c r="J60" s="21">
        <v>90.61</v>
      </c>
      <c r="K60" s="21"/>
      <c r="L60" s="22">
        <f>J60</f>
        <v>90.61</v>
      </c>
      <c r="M60" s="22">
        <f t="shared" si="0"/>
        <v>73.145</v>
      </c>
      <c r="N60" s="21"/>
    </row>
    <row r="61" spans="1:14">
      <c r="A61" s="13" t="s">
        <v>18</v>
      </c>
      <c r="B61" s="13">
        <v>6</v>
      </c>
      <c r="C61" s="14" t="s">
        <v>150</v>
      </c>
      <c r="D61" s="15" t="s">
        <v>125</v>
      </c>
      <c r="E61" s="16" t="s">
        <v>151</v>
      </c>
      <c r="F61" s="14" t="s">
        <v>152</v>
      </c>
      <c r="G61" s="14" t="s">
        <v>28</v>
      </c>
      <c r="H61" s="14" t="s">
        <v>24</v>
      </c>
      <c r="I61" s="20">
        <v>73.2</v>
      </c>
      <c r="J61" s="21">
        <v>90.54</v>
      </c>
      <c r="K61" s="21"/>
      <c r="L61" s="22">
        <f>J61</f>
        <v>90.54</v>
      </c>
      <c r="M61" s="22">
        <f t="shared" si="0"/>
        <v>81.87</v>
      </c>
      <c r="N61" s="21" t="s">
        <v>25</v>
      </c>
    </row>
    <row r="62" spans="1:14">
      <c r="A62" s="13" t="s">
        <v>18</v>
      </c>
      <c r="B62" s="13" t="s">
        <v>35</v>
      </c>
      <c r="C62" s="14" t="s">
        <v>153</v>
      </c>
      <c r="D62" s="15" t="s">
        <v>125</v>
      </c>
      <c r="E62" s="16" t="s">
        <v>151</v>
      </c>
      <c r="F62" s="14" t="s">
        <v>154</v>
      </c>
      <c r="G62" s="14" t="s">
        <v>23</v>
      </c>
      <c r="H62" s="14" t="s">
        <v>24</v>
      </c>
      <c r="I62" s="20">
        <v>82.06</v>
      </c>
      <c r="J62" s="21"/>
      <c r="K62" s="21"/>
      <c r="L62" s="22">
        <f>J62*0.4+K62*0.6</f>
        <v>0</v>
      </c>
      <c r="M62" s="22">
        <f t="shared" si="0"/>
        <v>41.03</v>
      </c>
      <c r="N62" s="21"/>
    </row>
    <row r="63" spans="1:14">
      <c r="A63" s="13" t="s">
        <v>18</v>
      </c>
      <c r="B63" s="13" t="s">
        <v>35</v>
      </c>
      <c r="C63" s="14" t="s">
        <v>155</v>
      </c>
      <c r="D63" s="15" t="s">
        <v>125</v>
      </c>
      <c r="E63" s="16" t="s">
        <v>151</v>
      </c>
      <c r="F63" s="14" t="s">
        <v>156</v>
      </c>
      <c r="G63" s="14" t="s">
        <v>23</v>
      </c>
      <c r="H63" s="14" t="s">
        <v>24</v>
      </c>
      <c r="I63" s="20">
        <v>74.67</v>
      </c>
      <c r="J63" s="21"/>
      <c r="K63" s="21"/>
      <c r="L63" s="22">
        <f>J63*0.4+K63*0.6</f>
        <v>0</v>
      </c>
      <c r="M63" s="22">
        <f t="shared" si="0"/>
        <v>37.335</v>
      </c>
      <c r="N63" s="21"/>
    </row>
    <row r="64" spans="1:14">
      <c r="A64" s="13" t="s">
        <v>18</v>
      </c>
      <c r="B64" s="13" t="s">
        <v>35</v>
      </c>
      <c r="C64" s="14" t="s">
        <v>157</v>
      </c>
      <c r="D64" s="15" t="s">
        <v>125</v>
      </c>
      <c r="E64" s="16" t="s">
        <v>151</v>
      </c>
      <c r="F64" s="14" t="s">
        <v>158</v>
      </c>
      <c r="G64" s="14" t="s">
        <v>23</v>
      </c>
      <c r="H64" s="14" t="s">
        <v>24</v>
      </c>
      <c r="I64" s="20">
        <v>74.37</v>
      </c>
      <c r="J64" s="21"/>
      <c r="K64" s="21"/>
      <c r="L64" s="22">
        <f>J64*0.4+K64*0.6</f>
        <v>0</v>
      </c>
      <c r="M64" s="22">
        <f t="shared" si="0"/>
        <v>37.185</v>
      </c>
      <c r="N64" s="21"/>
    </row>
    <row r="65" spans="1:14">
      <c r="A65" s="13" t="s">
        <v>142</v>
      </c>
      <c r="B65" s="13">
        <v>13</v>
      </c>
      <c r="C65" s="14" t="s">
        <v>159</v>
      </c>
      <c r="D65" s="15" t="s">
        <v>125</v>
      </c>
      <c r="E65" s="16" t="s">
        <v>160</v>
      </c>
      <c r="F65" s="14" t="s">
        <v>161</v>
      </c>
      <c r="G65" s="14" t="s">
        <v>23</v>
      </c>
      <c r="H65" s="14" t="s">
        <v>24</v>
      </c>
      <c r="I65" s="20">
        <v>78.23</v>
      </c>
      <c r="J65" s="21">
        <v>89.94</v>
      </c>
      <c r="K65" s="21"/>
      <c r="L65" s="22">
        <f>J65</f>
        <v>89.94</v>
      </c>
      <c r="M65" s="22">
        <f t="shared" si="0"/>
        <v>84.085</v>
      </c>
      <c r="N65" s="21" t="s">
        <v>25</v>
      </c>
    </row>
    <row r="66" spans="1:14">
      <c r="A66" s="13" t="s">
        <v>142</v>
      </c>
      <c r="B66" s="13">
        <v>14</v>
      </c>
      <c r="C66" s="14" t="s">
        <v>162</v>
      </c>
      <c r="D66" s="15" t="s">
        <v>125</v>
      </c>
      <c r="E66" s="16" t="s">
        <v>160</v>
      </c>
      <c r="F66" s="14" t="s">
        <v>163</v>
      </c>
      <c r="G66" s="14" t="s">
        <v>23</v>
      </c>
      <c r="H66" s="14" t="s">
        <v>24</v>
      </c>
      <c r="I66" s="20">
        <v>76.46</v>
      </c>
      <c r="J66" s="21">
        <v>89.44</v>
      </c>
      <c r="K66" s="21"/>
      <c r="L66" s="22">
        <f>J66</f>
        <v>89.44</v>
      </c>
      <c r="M66" s="22">
        <f t="shared" si="0"/>
        <v>82.95</v>
      </c>
      <c r="N66" s="21" t="s">
        <v>25</v>
      </c>
    </row>
    <row r="67" spans="1:14">
      <c r="A67" s="13" t="s">
        <v>142</v>
      </c>
      <c r="B67" s="13">
        <v>15</v>
      </c>
      <c r="C67" s="14" t="s">
        <v>164</v>
      </c>
      <c r="D67" s="15" t="s">
        <v>125</v>
      </c>
      <c r="E67" s="16" t="s">
        <v>160</v>
      </c>
      <c r="F67" s="14" t="s">
        <v>165</v>
      </c>
      <c r="G67" s="14" t="s">
        <v>23</v>
      </c>
      <c r="H67" s="14" t="s">
        <v>24</v>
      </c>
      <c r="I67" s="20">
        <v>70.66</v>
      </c>
      <c r="J67" s="21">
        <v>93.27</v>
      </c>
      <c r="K67" s="21"/>
      <c r="L67" s="22">
        <f>J67</f>
        <v>93.27</v>
      </c>
      <c r="M67" s="22">
        <f t="shared" si="0"/>
        <v>81.965</v>
      </c>
      <c r="N67" s="21" t="s">
        <v>25</v>
      </c>
    </row>
    <row r="68" spans="1:14">
      <c r="A68" s="13" t="s">
        <v>142</v>
      </c>
      <c r="B68" s="13">
        <v>12</v>
      </c>
      <c r="C68" s="14" t="s">
        <v>166</v>
      </c>
      <c r="D68" s="15" t="s">
        <v>125</v>
      </c>
      <c r="E68" s="16" t="s">
        <v>160</v>
      </c>
      <c r="F68" s="14" t="s">
        <v>167</v>
      </c>
      <c r="G68" s="14" t="s">
        <v>23</v>
      </c>
      <c r="H68" s="14" t="s">
        <v>24</v>
      </c>
      <c r="I68" s="20">
        <v>71.05</v>
      </c>
      <c r="J68" s="21">
        <v>92.85</v>
      </c>
      <c r="K68" s="21"/>
      <c r="L68" s="22">
        <f>J68</f>
        <v>92.85</v>
      </c>
      <c r="M68" s="22">
        <f t="shared" si="0"/>
        <v>81.95</v>
      </c>
      <c r="N68" s="21"/>
    </row>
    <row r="69" spans="1:14">
      <c r="A69" s="13" t="s">
        <v>142</v>
      </c>
      <c r="B69" s="13">
        <v>16</v>
      </c>
      <c r="C69" s="14" t="s">
        <v>168</v>
      </c>
      <c r="D69" s="15" t="s">
        <v>125</v>
      </c>
      <c r="E69" s="16" t="s">
        <v>160</v>
      </c>
      <c r="F69" s="14" t="s">
        <v>169</v>
      </c>
      <c r="G69" s="14" t="s">
        <v>23</v>
      </c>
      <c r="H69" s="14" t="s">
        <v>24</v>
      </c>
      <c r="I69" s="20">
        <v>69.46</v>
      </c>
      <c r="J69" s="21">
        <v>88.78</v>
      </c>
      <c r="K69" s="21"/>
      <c r="L69" s="22">
        <f>J69</f>
        <v>88.78</v>
      </c>
      <c r="M69" s="22">
        <f t="shared" si="0"/>
        <v>79.12</v>
      </c>
      <c r="N69" s="21"/>
    </row>
    <row r="70" spans="1:14">
      <c r="A70" s="13" t="s">
        <v>142</v>
      </c>
      <c r="B70" s="13" t="s">
        <v>35</v>
      </c>
      <c r="C70" s="14" t="s">
        <v>170</v>
      </c>
      <c r="D70" s="15" t="s">
        <v>125</v>
      </c>
      <c r="E70" s="16" t="s">
        <v>160</v>
      </c>
      <c r="F70" s="14" t="s">
        <v>171</v>
      </c>
      <c r="G70" s="14" t="s">
        <v>23</v>
      </c>
      <c r="H70" s="14" t="s">
        <v>24</v>
      </c>
      <c r="I70" s="20">
        <v>84.05</v>
      </c>
      <c r="J70" s="21"/>
      <c r="K70" s="21"/>
      <c r="L70" s="22">
        <f t="shared" ref="L70:L76" si="3">J70*0.4+K70*0.6</f>
        <v>0</v>
      </c>
      <c r="M70" s="22">
        <f t="shared" ref="M70:M133" si="4">I70*0.5+L70*0.5</f>
        <v>42.025</v>
      </c>
      <c r="N70" s="21"/>
    </row>
    <row r="71" spans="1:14">
      <c r="A71" s="13" t="s">
        <v>172</v>
      </c>
      <c r="B71" s="13">
        <v>6</v>
      </c>
      <c r="C71" s="14" t="s">
        <v>173</v>
      </c>
      <c r="D71" s="15" t="s">
        <v>125</v>
      </c>
      <c r="E71" s="16" t="s">
        <v>174</v>
      </c>
      <c r="F71" s="14" t="s">
        <v>175</v>
      </c>
      <c r="G71" s="14" t="s">
        <v>23</v>
      </c>
      <c r="H71" s="14" t="s">
        <v>24</v>
      </c>
      <c r="I71" s="20">
        <v>70.92</v>
      </c>
      <c r="J71" s="21">
        <v>89.57</v>
      </c>
      <c r="K71" s="21">
        <v>92</v>
      </c>
      <c r="L71" s="22">
        <f t="shared" si="3"/>
        <v>91.028</v>
      </c>
      <c r="M71" s="22">
        <f t="shared" si="4"/>
        <v>80.974</v>
      </c>
      <c r="N71" s="21" t="s">
        <v>25</v>
      </c>
    </row>
    <row r="72" spans="1:14">
      <c r="A72" s="13" t="s">
        <v>172</v>
      </c>
      <c r="B72" s="13">
        <v>5</v>
      </c>
      <c r="C72" s="14" t="s">
        <v>176</v>
      </c>
      <c r="D72" s="15" t="s">
        <v>125</v>
      </c>
      <c r="E72" s="16" t="s">
        <v>174</v>
      </c>
      <c r="F72" s="14" t="s">
        <v>177</v>
      </c>
      <c r="G72" s="14" t="s">
        <v>28</v>
      </c>
      <c r="H72" s="14" t="s">
        <v>24</v>
      </c>
      <c r="I72" s="20">
        <v>64.54</v>
      </c>
      <c r="J72" s="21">
        <v>94.93</v>
      </c>
      <c r="K72" s="21">
        <v>96.93</v>
      </c>
      <c r="L72" s="22">
        <f t="shared" si="3"/>
        <v>96.13</v>
      </c>
      <c r="M72" s="22">
        <f t="shared" si="4"/>
        <v>80.335</v>
      </c>
      <c r="N72" s="21" t="s">
        <v>25</v>
      </c>
    </row>
    <row r="73" spans="1:14">
      <c r="A73" s="13" t="s">
        <v>172</v>
      </c>
      <c r="B73" s="13">
        <v>3</v>
      </c>
      <c r="C73" s="14" t="s">
        <v>178</v>
      </c>
      <c r="D73" s="15" t="s">
        <v>125</v>
      </c>
      <c r="E73" s="16" t="s">
        <v>174</v>
      </c>
      <c r="F73" s="14" t="s">
        <v>179</v>
      </c>
      <c r="G73" s="14" t="s">
        <v>23</v>
      </c>
      <c r="H73" s="14" t="s">
        <v>24</v>
      </c>
      <c r="I73" s="20">
        <v>68.44</v>
      </c>
      <c r="J73" s="21">
        <v>91.86</v>
      </c>
      <c r="K73" s="21">
        <v>91.31</v>
      </c>
      <c r="L73" s="22">
        <f t="shared" si="3"/>
        <v>91.53</v>
      </c>
      <c r="M73" s="22">
        <f t="shared" si="4"/>
        <v>79.985</v>
      </c>
      <c r="N73" s="21"/>
    </row>
    <row r="74" spans="1:14">
      <c r="A74" s="13" t="s">
        <v>172</v>
      </c>
      <c r="B74" s="13">
        <v>2</v>
      </c>
      <c r="C74" s="14" t="s">
        <v>180</v>
      </c>
      <c r="D74" s="15" t="s">
        <v>125</v>
      </c>
      <c r="E74" s="16" t="s">
        <v>174</v>
      </c>
      <c r="F74" s="14" t="s">
        <v>181</v>
      </c>
      <c r="G74" s="14" t="s">
        <v>23</v>
      </c>
      <c r="H74" s="14" t="s">
        <v>24</v>
      </c>
      <c r="I74" s="20">
        <v>71.65</v>
      </c>
      <c r="J74" s="21">
        <v>89</v>
      </c>
      <c r="K74" s="21">
        <v>79.43</v>
      </c>
      <c r="L74" s="22">
        <f t="shared" si="3"/>
        <v>83.258</v>
      </c>
      <c r="M74" s="22">
        <f t="shared" si="4"/>
        <v>77.454</v>
      </c>
      <c r="N74" s="21"/>
    </row>
    <row r="75" spans="1:14">
      <c r="A75" s="13" t="s">
        <v>172</v>
      </c>
      <c r="B75" s="13">
        <v>1</v>
      </c>
      <c r="C75" s="14" t="s">
        <v>182</v>
      </c>
      <c r="D75" s="15" t="s">
        <v>125</v>
      </c>
      <c r="E75" s="16" t="s">
        <v>174</v>
      </c>
      <c r="F75" s="14" t="s">
        <v>183</v>
      </c>
      <c r="G75" s="14" t="s">
        <v>23</v>
      </c>
      <c r="H75" s="14" t="s">
        <v>24</v>
      </c>
      <c r="I75" s="20">
        <v>69.66</v>
      </c>
      <c r="J75" s="21">
        <v>85.5</v>
      </c>
      <c r="K75" s="21">
        <v>83.79</v>
      </c>
      <c r="L75" s="22">
        <f t="shared" si="3"/>
        <v>84.474</v>
      </c>
      <c r="M75" s="22">
        <f t="shared" si="4"/>
        <v>77.067</v>
      </c>
      <c r="N75" s="21"/>
    </row>
    <row r="76" spans="1:14">
      <c r="A76" s="13" t="s">
        <v>172</v>
      </c>
      <c r="B76" s="13">
        <v>4</v>
      </c>
      <c r="C76" s="14" t="s">
        <v>184</v>
      </c>
      <c r="D76" s="15" t="s">
        <v>125</v>
      </c>
      <c r="E76" s="16" t="s">
        <v>174</v>
      </c>
      <c r="F76" s="14" t="s">
        <v>185</v>
      </c>
      <c r="G76" s="14" t="s">
        <v>23</v>
      </c>
      <c r="H76" s="14" t="s">
        <v>24</v>
      </c>
      <c r="I76" s="20">
        <v>70</v>
      </c>
      <c r="J76" s="21">
        <v>86.69</v>
      </c>
      <c r="K76" s="21">
        <v>82</v>
      </c>
      <c r="L76" s="22">
        <f t="shared" si="3"/>
        <v>83.876</v>
      </c>
      <c r="M76" s="22">
        <f t="shared" si="4"/>
        <v>76.938</v>
      </c>
      <c r="N76" s="21"/>
    </row>
    <row r="77" spans="1:14">
      <c r="A77" s="13" t="s">
        <v>142</v>
      </c>
      <c r="B77" s="13">
        <v>7</v>
      </c>
      <c r="C77" s="14" t="s">
        <v>186</v>
      </c>
      <c r="D77" s="15" t="s">
        <v>125</v>
      </c>
      <c r="E77" s="16" t="s">
        <v>187</v>
      </c>
      <c r="F77" s="14" t="s">
        <v>188</v>
      </c>
      <c r="G77" s="14" t="s">
        <v>28</v>
      </c>
      <c r="H77" s="14" t="s">
        <v>24</v>
      </c>
      <c r="I77" s="20">
        <v>77.45</v>
      </c>
      <c r="J77" s="21">
        <v>90.72</v>
      </c>
      <c r="K77" s="21"/>
      <c r="L77" s="22">
        <f t="shared" ref="L77:L84" si="5">J77</f>
        <v>90.72</v>
      </c>
      <c r="M77" s="22">
        <f t="shared" si="4"/>
        <v>84.085</v>
      </c>
      <c r="N77" s="21" t="s">
        <v>25</v>
      </c>
    </row>
    <row r="78" spans="1:14">
      <c r="A78" s="13" t="s">
        <v>142</v>
      </c>
      <c r="B78" s="13">
        <v>4</v>
      </c>
      <c r="C78" s="14" t="s">
        <v>189</v>
      </c>
      <c r="D78" s="15" t="s">
        <v>125</v>
      </c>
      <c r="E78" s="16" t="s">
        <v>187</v>
      </c>
      <c r="F78" s="14" t="s">
        <v>190</v>
      </c>
      <c r="G78" s="14" t="s">
        <v>23</v>
      </c>
      <c r="H78" s="14" t="s">
        <v>24</v>
      </c>
      <c r="I78" s="20">
        <v>69.28</v>
      </c>
      <c r="J78" s="21">
        <v>93.01</v>
      </c>
      <c r="K78" s="21"/>
      <c r="L78" s="22">
        <f t="shared" si="5"/>
        <v>93.01</v>
      </c>
      <c r="M78" s="22">
        <f t="shared" si="4"/>
        <v>81.145</v>
      </c>
      <c r="N78" s="21" t="s">
        <v>25</v>
      </c>
    </row>
    <row r="79" spans="1:14">
      <c r="A79" s="13" t="s">
        <v>142</v>
      </c>
      <c r="B79" s="13">
        <v>2</v>
      </c>
      <c r="C79" s="14" t="s">
        <v>191</v>
      </c>
      <c r="D79" s="15" t="s">
        <v>125</v>
      </c>
      <c r="E79" s="16" t="s">
        <v>187</v>
      </c>
      <c r="F79" s="14" t="s">
        <v>192</v>
      </c>
      <c r="G79" s="14" t="s">
        <v>23</v>
      </c>
      <c r="H79" s="14" t="s">
        <v>24</v>
      </c>
      <c r="I79" s="20">
        <v>71.12</v>
      </c>
      <c r="J79" s="21">
        <v>87.21</v>
      </c>
      <c r="K79" s="21"/>
      <c r="L79" s="22">
        <f t="shared" si="5"/>
        <v>87.21</v>
      </c>
      <c r="M79" s="22">
        <f t="shared" si="4"/>
        <v>79.165</v>
      </c>
      <c r="N79" s="21" t="s">
        <v>25</v>
      </c>
    </row>
    <row r="80" spans="1:14">
      <c r="A80" s="13" t="s">
        <v>142</v>
      </c>
      <c r="B80" s="13">
        <v>1</v>
      </c>
      <c r="C80" s="14" t="s">
        <v>193</v>
      </c>
      <c r="D80" s="15" t="s">
        <v>125</v>
      </c>
      <c r="E80" s="16" t="s">
        <v>187</v>
      </c>
      <c r="F80" s="14" t="s">
        <v>194</v>
      </c>
      <c r="G80" s="14" t="s">
        <v>28</v>
      </c>
      <c r="H80" s="14" t="s">
        <v>24</v>
      </c>
      <c r="I80" s="20">
        <v>67.6</v>
      </c>
      <c r="J80" s="21">
        <v>89.43</v>
      </c>
      <c r="K80" s="21"/>
      <c r="L80" s="22">
        <f t="shared" si="5"/>
        <v>89.43</v>
      </c>
      <c r="M80" s="22">
        <f t="shared" si="4"/>
        <v>78.515</v>
      </c>
      <c r="N80" s="21"/>
    </row>
    <row r="81" spans="1:14">
      <c r="A81" s="13" t="s">
        <v>142</v>
      </c>
      <c r="B81" s="13">
        <v>5</v>
      </c>
      <c r="C81" s="14" t="s">
        <v>195</v>
      </c>
      <c r="D81" s="15" t="s">
        <v>125</v>
      </c>
      <c r="E81" s="16" t="s">
        <v>187</v>
      </c>
      <c r="F81" s="14" t="s">
        <v>196</v>
      </c>
      <c r="G81" s="14" t="s">
        <v>28</v>
      </c>
      <c r="H81" s="14" t="s">
        <v>24</v>
      </c>
      <c r="I81" s="20">
        <v>63.87</v>
      </c>
      <c r="J81" s="21">
        <v>92.91</v>
      </c>
      <c r="K81" s="21"/>
      <c r="L81" s="22">
        <f t="shared" si="5"/>
        <v>92.91</v>
      </c>
      <c r="M81" s="22">
        <f t="shared" si="4"/>
        <v>78.39</v>
      </c>
      <c r="N81" s="21"/>
    </row>
    <row r="82" spans="1:14">
      <c r="A82" s="13" t="s">
        <v>142</v>
      </c>
      <c r="B82" s="13">
        <v>6</v>
      </c>
      <c r="C82" s="14" t="s">
        <v>197</v>
      </c>
      <c r="D82" s="15" t="s">
        <v>125</v>
      </c>
      <c r="E82" s="16" t="s">
        <v>187</v>
      </c>
      <c r="F82" s="14" t="s">
        <v>198</v>
      </c>
      <c r="G82" s="14" t="s">
        <v>28</v>
      </c>
      <c r="H82" s="14" t="s">
        <v>24</v>
      </c>
      <c r="I82" s="20">
        <v>64.07</v>
      </c>
      <c r="J82" s="21">
        <v>91.33</v>
      </c>
      <c r="K82" s="21"/>
      <c r="L82" s="22">
        <f t="shared" si="5"/>
        <v>91.33</v>
      </c>
      <c r="M82" s="22">
        <f t="shared" si="4"/>
        <v>77.7</v>
      </c>
      <c r="N82" s="21"/>
    </row>
    <row r="83" spans="1:14">
      <c r="A83" s="13" t="s">
        <v>142</v>
      </c>
      <c r="B83" s="13">
        <v>8</v>
      </c>
      <c r="C83" s="14" t="s">
        <v>199</v>
      </c>
      <c r="D83" s="15" t="s">
        <v>125</v>
      </c>
      <c r="E83" s="16" t="s">
        <v>187</v>
      </c>
      <c r="F83" s="14" t="s">
        <v>200</v>
      </c>
      <c r="G83" s="14" t="s">
        <v>23</v>
      </c>
      <c r="H83" s="14" t="s">
        <v>24</v>
      </c>
      <c r="I83" s="20">
        <v>64.19</v>
      </c>
      <c r="J83" s="21">
        <v>88.91</v>
      </c>
      <c r="K83" s="21"/>
      <c r="L83" s="22">
        <f t="shared" si="5"/>
        <v>88.91</v>
      </c>
      <c r="M83" s="22">
        <f t="shared" si="4"/>
        <v>76.55</v>
      </c>
      <c r="N83" s="21"/>
    </row>
    <row r="84" spans="1:14">
      <c r="A84" s="13" t="s">
        <v>142</v>
      </c>
      <c r="B84" s="13">
        <v>3</v>
      </c>
      <c r="C84" s="14" t="s">
        <v>201</v>
      </c>
      <c r="D84" s="15" t="s">
        <v>125</v>
      </c>
      <c r="E84" s="16" t="s">
        <v>187</v>
      </c>
      <c r="F84" s="14" t="s">
        <v>202</v>
      </c>
      <c r="G84" s="14" t="s">
        <v>23</v>
      </c>
      <c r="H84" s="14" t="s">
        <v>24</v>
      </c>
      <c r="I84" s="20">
        <v>66.77</v>
      </c>
      <c r="J84" s="21">
        <v>84.07</v>
      </c>
      <c r="K84" s="21"/>
      <c r="L84" s="22">
        <f t="shared" si="5"/>
        <v>84.07</v>
      </c>
      <c r="M84" s="22">
        <f t="shared" si="4"/>
        <v>75.42</v>
      </c>
      <c r="N84" s="21"/>
    </row>
    <row r="85" spans="1:14">
      <c r="A85" s="13" t="s">
        <v>203</v>
      </c>
      <c r="B85" s="13">
        <v>24</v>
      </c>
      <c r="C85" s="14" t="s">
        <v>204</v>
      </c>
      <c r="D85" s="15" t="s">
        <v>205</v>
      </c>
      <c r="E85" s="16" t="s">
        <v>206</v>
      </c>
      <c r="F85" s="14" t="s">
        <v>207</v>
      </c>
      <c r="G85" s="14" t="s">
        <v>23</v>
      </c>
      <c r="H85" s="14" t="s">
        <v>24</v>
      </c>
      <c r="I85" s="20">
        <v>74.43</v>
      </c>
      <c r="J85" s="21">
        <v>91.33</v>
      </c>
      <c r="K85" s="21">
        <v>92.33</v>
      </c>
      <c r="L85" s="22">
        <f t="shared" ref="L85:L148" si="6">J85*0.4+K85*0.6</f>
        <v>91.93</v>
      </c>
      <c r="M85" s="22">
        <f t="shared" si="4"/>
        <v>83.18</v>
      </c>
      <c r="N85" s="21" t="s">
        <v>25</v>
      </c>
    </row>
    <row r="86" spans="1:14">
      <c r="A86" s="13" t="s">
        <v>203</v>
      </c>
      <c r="B86" s="13">
        <v>5</v>
      </c>
      <c r="C86" s="14" t="s">
        <v>208</v>
      </c>
      <c r="D86" s="15" t="s">
        <v>205</v>
      </c>
      <c r="E86" s="16" t="s">
        <v>206</v>
      </c>
      <c r="F86" s="14" t="s">
        <v>209</v>
      </c>
      <c r="G86" s="14" t="s">
        <v>23</v>
      </c>
      <c r="H86" s="14" t="s">
        <v>24</v>
      </c>
      <c r="I86" s="20">
        <v>70.09</v>
      </c>
      <c r="J86" s="21">
        <v>94.71</v>
      </c>
      <c r="K86" s="21">
        <v>95.54</v>
      </c>
      <c r="L86" s="22">
        <f t="shared" si="6"/>
        <v>95.208</v>
      </c>
      <c r="M86" s="22">
        <f t="shared" si="4"/>
        <v>82.649</v>
      </c>
      <c r="N86" s="21" t="s">
        <v>25</v>
      </c>
    </row>
    <row r="87" spans="1:14">
      <c r="A87" s="13" t="s">
        <v>203</v>
      </c>
      <c r="B87" s="13">
        <v>6</v>
      </c>
      <c r="C87" s="14" t="s">
        <v>210</v>
      </c>
      <c r="D87" s="15" t="s">
        <v>205</v>
      </c>
      <c r="E87" s="16" t="s">
        <v>206</v>
      </c>
      <c r="F87" s="14" t="s">
        <v>211</v>
      </c>
      <c r="G87" s="14" t="s">
        <v>23</v>
      </c>
      <c r="H87" s="14" t="s">
        <v>24</v>
      </c>
      <c r="I87" s="20">
        <v>75.18</v>
      </c>
      <c r="J87" s="21">
        <v>90.17</v>
      </c>
      <c r="K87" s="21">
        <v>88.93</v>
      </c>
      <c r="L87" s="22">
        <f t="shared" si="6"/>
        <v>89.426</v>
      </c>
      <c r="M87" s="22">
        <f t="shared" si="4"/>
        <v>82.303</v>
      </c>
      <c r="N87" s="21" t="s">
        <v>25</v>
      </c>
    </row>
    <row r="88" spans="1:14">
      <c r="A88" s="13" t="s">
        <v>203</v>
      </c>
      <c r="B88" s="13">
        <v>15</v>
      </c>
      <c r="C88" s="14" t="s">
        <v>212</v>
      </c>
      <c r="D88" s="15" t="s">
        <v>205</v>
      </c>
      <c r="E88" s="16" t="s">
        <v>206</v>
      </c>
      <c r="F88" s="14" t="s">
        <v>213</v>
      </c>
      <c r="G88" s="14" t="s">
        <v>23</v>
      </c>
      <c r="H88" s="14" t="s">
        <v>24</v>
      </c>
      <c r="I88" s="20">
        <v>70.09</v>
      </c>
      <c r="J88" s="21">
        <v>90.93</v>
      </c>
      <c r="K88" s="21">
        <v>94.49</v>
      </c>
      <c r="L88" s="22">
        <f t="shared" si="6"/>
        <v>93.066</v>
      </c>
      <c r="M88" s="22">
        <f t="shared" si="4"/>
        <v>81.578</v>
      </c>
      <c r="N88" s="21" t="s">
        <v>25</v>
      </c>
    </row>
    <row r="89" spans="1:14">
      <c r="A89" s="13" t="s">
        <v>203</v>
      </c>
      <c r="B89" s="13">
        <v>8</v>
      </c>
      <c r="C89" s="14" t="s">
        <v>214</v>
      </c>
      <c r="D89" s="15" t="s">
        <v>205</v>
      </c>
      <c r="E89" s="16" t="s">
        <v>206</v>
      </c>
      <c r="F89" s="14" t="s">
        <v>215</v>
      </c>
      <c r="G89" s="14" t="s">
        <v>23</v>
      </c>
      <c r="H89" s="14" t="s">
        <v>24</v>
      </c>
      <c r="I89" s="20">
        <v>69.53</v>
      </c>
      <c r="J89" s="21">
        <v>91.43</v>
      </c>
      <c r="K89" s="21">
        <v>90.41</v>
      </c>
      <c r="L89" s="22">
        <f t="shared" si="6"/>
        <v>90.818</v>
      </c>
      <c r="M89" s="22">
        <f t="shared" si="4"/>
        <v>80.174</v>
      </c>
      <c r="N89" s="21" t="s">
        <v>25</v>
      </c>
    </row>
    <row r="90" spans="1:14">
      <c r="A90" s="13" t="s">
        <v>203</v>
      </c>
      <c r="B90" s="13">
        <v>7</v>
      </c>
      <c r="C90" s="14" t="s">
        <v>216</v>
      </c>
      <c r="D90" s="15" t="s">
        <v>205</v>
      </c>
      <c r="E90" s="16" t="s">
        <v>206</v>
      </c>
      <c r="F90" s="14" t="s">
        <v>217</v>
      </c>
      <c r="G90" s="14" t="s">
        <v>23</v>
      </c>
      <c r="H90" s="14" t="s">
        <v>24</v>
      </c>
      <c r="I90" s="20">
        <v>75.93</v>
      </c>
      <c r="J90" s="21">
        <v>88.14</v>
      </c>
      <c r="K90" s="21">
        <v>80.97</v>
      </c>
      <c r="L90" s="22">
        <f t="shared" si="6"/>
        <v>83.838</v>
      </c>
      <c r="M90" s="22">
        <f t="shared" si="4"/>
        <v>79.884</v>
      </c>
      <c r="N90" s="21" t="s">
        <v>25</v>
      </c>
    </row>
    <row r="91" spans="1:14">
      <c r="A91" s="13" t="s">
        <v>203</v>
      </c>
      <c r="B91" s="13">
        <v>12</v>
      </c>
      <c r="C91" s="14" t="s">
        <v>218</v>
      </c>
      <c r="D91" s="15" t="s">
        <v>205</v>
      </c>
      <c r="E91" s="16" t="s">
        <v>206</v>
      </c>
      <c r="F91" s="14" t="s">
        <v>219</v>
      </c>
      <c r="G91" s="14" t="s">
        <v>23</v>
      </c>
      <c r="H91" s="14" t="s">
        <v>24</v>
      </c>
      <c r="I91" s="20">
        <v>70.18</v>
      </c>
      <c r="J91" s="21">
        <v>93.36</v>
      </c>
      <c r="K91" s="21">
        <v>86.67</v>
      </c>
      <c r="L91" s="22">
        <f t="shared" si="6"/>
        <v>89.346</v>
      </c>
      <c r="M91" s="22">
        <f t="shared" si="4"/>
        <v>79.763</v>
      </c>
      <c r="N91" s="21" t="s">
        <v>25</v>
      </c>
    </row>
    <row r="92" spans="1:14">
      <c r="A92" s="13" t="s">
        <v>203</v>
      </c>
      <c r="B92" s="13">
        <v>10</v>
      </c>
      <c r="C92" s="14" t="s">
        <v>220</v>
      </c>
      <c r="D92" s="15" t="s">
        <v>205</v>
      </c>
      <c r="E92" s="16" t="s">
        <v>206</v>
      </c>
      <c r="F92" s="14" t="s">
        <v>221</v>
      </c>
      <c r="G92" s="14" t="s">
        <v>23</v>
      </c>
      <c r="H92" s="14" t="s">
        <v>24</v>
      </c>
      <c r="I92" s="20">
        <v>72.57</v>
      </c>
      <c r="J92" s="21">
        <v>89.43</v>
      </c>
      <c r="K92" s="21">
        <v>84.93</v>
      </c>
      <c r="L92" s="22">
        <f t="shared" si="6"/>
        <v>86.73</v>
      </c>
      <c r="M92" s="22">
        <f t="shared" si="4"/>
        <v>79.65</v>
      </c>
      <c r="N92" s="21" t="s">
        <v>25</v>
      </c>
    </row>
    <row r="93" spans="1:14">
      <c r="A93" s="13" t="s">
        <v>203</v>
      </c>
      <c r="B93" s="13">
        <v>17</v>
      </c>
      <c r="C93" s="14" t="s">
        <v>222</v>
      </c>
      <c r="D93" s="15" t="s">
        <v>205</v>
      </c>
      <c r="E93" s="16" t="s">
        <v>206</v>
      </c>
      <c r="F93" s="14" t="s">
        <v>223</v>
      </c>
      <c r="G93" s="14" t="s">
        <v>23</v>
      </c>
      <c r="H93" s="14" t="s">
        <v>24</v>
      </c>
      <c r="I93" s="20">
        <v>68.3</v>
      </c>
      <c r="J93" s="21">
        <v>91.3</v>
      </c>
      <c r="K93" s="21">
        <v>90.5</v>
      </c>
      <c r="L93" s="22">
        <f t="shared" si="6"/>
        <v>90.82</v>
      </c>
      <c r="M93" s="22">
        <f t="shared" si="4"/>
        <v>79.56</v>
      </c>
      <c r="N93" s="21" t="s">
        <v>25</v>
      </c>
    </row>
    <row r="94" spans="1:14">
      <c r="A94" s="13" t="s">
        <v>203</v>
      </c>
      <c r="B94" s="13">
        <v>25</v>
      </c>
      <c r="C94" s="14" t="s">
        <v>224</v>
      </c>
      <c r="D94" s="15" t="s">
        <v>205</v>
      </c>
      <c r="E94" s="16" t="s">
        <v>206</v>
      </c>
      <c r="F94" s="14" t="s">
        <v>225</v>
      </c>
      <c r="G94" s="14" t="s">
        <v>23</v>
      </c>
      <c r="H94" s="14" t="s">
        <v>24</v>
      </c>
      <c r="I94" s="20">
        <v>71.47</v>
      </c>
      <c r="J94" s="21">
        <v>91.21</v>
      </c>
      <c r="K94" s="21">
        <v>85.07</v>
      </c>
      <c r="L94" s="22">
        <f t="shared" si="6"/>
        <v>87.526</v>
      </c>
      <c r="M94" s="22">
        <f t="shared" si="4"/>
        <v>79.498</v>
      </c>
      <c r="N94" s="21"/>
    </row>
    <row r="95" spans="1:14">
      <c r="A95" s="13" t="s">
        <v>203</v>
      </c>
      <c r="B95" s="13">
        <v>19</v>
      </c>
      <c r="C95" s="14" t="s">
        <v>226</v>
      </c>
      <c r="D95" s="15" t="s">
        <v>205</v>
      </c>
      <c r="E95" s="16" t="s">
        <v>206</v>
      </c>
      <c r="F95" s="14" t="s">
        <v>227</v>
      </c>
      <c r="G95" s="14" t="s">
        <v>23</v>
      </c>
      <c r="H95" s="14" t="s">
        <v>24</v>
      </c>
      <c r="I95" s="20">
        <v>72.98</v>
      </c>
      <c r="J95" s="21">
        <v>88.08</v>
      </c>
      <c r="K95" s="21">
        <v>83.54</v>
      </c>
      <c r="L95" s="22">
        <f t="shared" si="6"/>
        <v>85.356</v>
      </c>
      <c r="M95" s="22">
        <f t="shared" si="4"/>
        <v>79.168</v>
      </c>
      <c r="N95" s="21"/>
    </row>
    <row r="96" spans="1:14">
      <c r="A96" s="13" t="s">
        <v>203</v>
      </c>
      <c r="B96" s="13">
        <v>1</v>
      </c>
      <c r="C96" s="14" t="s">
        <v>228</v>
      </c>
      <c r="D96" s="15" t="s">
        <v>205</v>
      </c>
      <c r="E96" s="16" t="s">
        <v>206</v>
      </c>
      <c r="F96" s="14" t="s">
        <v>229</v>
      </c>
      <c r="G96" s="14" t="s">
        <v>23</v>
      </c>
      <c r="H96" s="14" t="s">
        <v>24</v>
      </c>
      <c r="I96" s="20">
        <v>69.36</v>
      </c>
      <c r="J96" s="21">
        <v>91.21</v>
      </c>
      <c r="K96" s="21">
        <v>84.36</v>
      </c>
      <c r="L96" s="22">
        <f t="shared" si="6"/>
        <v>87.1</v>
      </c>
      <c r="M96" s="22">
        <f t="shared" si="4"/>
        <v>78.23</v>
      </c>
      <c r="N96" s="21"/>
    </row>
    <row r="97" spans="1:14">
      <c r="A97" s="13" t="s">
        <v>203</v>
      </c>
      <c r="B97" s="13">
        <v>22</v>
      </c>
      <c r="C97" s="14" t="s">
        <v>230</v>
      </c>
      <c r="D97" s="15" t="s">
        <v>205</v>
      </c>
      <c r="E97" s="16" t="s">
        <v>206</v>
      </c>
      <c r="F97" s="14" t="s">
        <v>231</v>
      </c>
      <c r="G97" s="14" t="s">
        <v>23</v>
      </c>
      <c r="H97" s="14" t="s">
        <v>24</v>
      </c>
      <c r="I97" s="20">
        <v>71.34</v>
      </c>
      <c r="J97" s="21">
        <v>88.67</v>
      </c>
      <c r="K97" s="21">
        <v>79.63</v>
      </c>
      <c r="L97" s="22">
        <f t="shared" si="6"/>
        <v>83.246</v>
      </c>
      <c r="M97" s="22">
        <f t="shared" si="4"/>
        <v>77.293</v>
      </c>
      <c r="N97" s="21"/>
    </row>
    <row r="98" spans="1:14">
      <c r="A98" s="13" t="s">
        <v>203</v>
      </c>
      <c r="B98" s="13">
        <v>3</v>
      </c>
      <c r="C98" s="14" t="s">
        <v>232</v>
      </c>
      <c r="D98" s="15" t="s">
        <v>205</v>
      </c>
      <c r="E98" s="16" t="s">
        <v>206</v>
      </c>
      <c r="F98" s="14" t="s">
        <v>233</v>
      </c>
      <c r="G98" s="14" t="s">
        <v>23</v>
      </c>
      <c r="H98" s="14" t="s">
        <v>24</v>
      </c>
      <c r="I98" s="20">
        <v>76.53</v>
      </c>
      <c r="J98" s="21">
        <v>86.14</v>
      </c>
      <c r="K98" s="21">
        <v>72.46</v>
      </c>
      <c r="L98" s="22">
        <f t="shared" si="6"/>
        <v>77.932</v>
      </c>
      <c r="M98" s="22">
        <f t="shared" si="4"/>
        <v>77.231</v>
      </c>
      <c r="N98" s="21"/>
    </row>
    <row r="99" spans="1:14">
      <c r="A99" s="13" t="s">
        <v>203</v>
      </c>
      <c r="B99" s="13">
        <v>21</v>
      </c>
      <c r="C99" s="14" t="s">
        <v>234</v>
      </c>
      <c r="D99" s="15" t="s">
        <v>205</v>
      </c>
      <c r="E99" s="16" t="s">
        <v>206</v>
      </c>
      <c r="F99" s="14" t="s">
        <v>235</v>
      </c>
      <c r="G99" s="14" t="s">
        <v>23</v>
      </c>
      <c r="H99" s="14" t="s">
        <v>24</v>
      </c>
      <c r="I99" s="20">
        <v>68.18</v>
      </c>
      <c r="J99" s="21">
        <v>87.33</v>
      </c>
      <c r="K99" s="21">
        <v>83.51</v>
      </c>
      <c r="L99" s="22">
        <f t="shared" si="6"/>
        <v>85.038</v>
      </c>
      <c r="M99" s="22">
        <f t="shared" si="4"/>
        <v>76.609</v>
      </c>
      <c r="N99" s="21"/>
    </row>
    <row r="100" spans="1:14">
      <c r="A100" s="13" t="s">
        <v>203</v>
      </c>
      <c r="B100" s="13">
        <v>2</v>
      </c>
      <c r="C100" s="14" t="s">
        <v>236</v>
      </c>
      <c r="D100" s="15" t="s">
        <v>205</v>
      </c>
      <c r="E100" s="16" t="s">
        <v>206</v>
      </c>
      <c r="F100" s="14" t="s">
        <v>49</v>
      </c>
      <c r="G100" s="14" t="s">
        <v>23</v>
      </c>
      <c r="H100" s="14" t="s">
        <v>24</v>
      </c>
      <c r="I100" s="20">
        <v>74</v>
      </c>
      <c r="J100" s="21">
        <v>85.21</v>
      </c>
      <c r="K100" s="21">
        <v>73.21</v>
      </c>
      <c r="L100" s="22">
        <f t="shared" si="6"/>
        <v>78.01</v>
      </c>
      <c r="M100" s="22">
        <f t="shared" si="4"/>
        <v>76.005</v>
      </c>
      <c r="N100" s="21"/>
    </row>
    <row r="101" spans="1:14">
      <c r="A101" s="13" t="s">
        <v>203</v>
      </c>
      <c r="B101" s="13">
        <v>23</v>
      </c>
      <c r="C101" s="14" t="s">
        <v>237</v>
      </c>
      <c r="D101" s="15" t="s">
        <v>205</v>
      </c>
      <c r="E101" s="16" t="s">
        <v>206</v>
      </c>
      <c r="F101" s="14" t="s">
        <v>238</v>
      </c>
      <c r="G101" s="14" t="s">
        <v>23</v>
      </c>
      <c r="H101" s="14" t="s">
        <v>24</v>
      </c>
      <c r="I101" s="20">
        <v>71.48</v>
      </c>
      <c r="J101" s="21">
        <v>91.64</v>
      </c>
      <c r="K101" s="21">
        <v>72.93</v>
      </c>
      <c r="L101" s="22">
        <f t="shared" si="6"/>
        <v>80.414</v>
      </c>
      <c r="M101" s="22">
        <f t="shared" si="4"/>
        <v>75.947</v>
      </c>
      <c r="N101" s="21"/>
    </row>
    <row r="102" spans="1:14">
      <c r="A102" s="13" t="s">
        <v>203</v>
      </c>
      <c r="B102" s="13">
        <v>9</v>
      </c>
      <c r="C102" s="14" t="s">
        <v>239</v>
      </c>
      <c r="D102" s="15" t="s">
        <v>205</v>
      </c>
      <c r="E102" s="16" t="s">
        <v>206</v>
      </c>
      <c r="F102" s="14" t="s">
        <v>240</v>
      </c>
      <c r="G102" s="14" t="s">
        <v>23</v>
      </c>
      <c r="H102" s="14" t="s">
        <v>24</v>
      </c>
      <c r="I102" s="20">
        <v>68.53</v>
      </c>
      <c r="J102" s="21">
        <v>85.81</v>
      </c>
      <c r="K102" s="21">
        <v>81.39</v>
      </c>
      <c r="L102" s="22">
        <f t="shared" si="6"/>
        <v>83.158</v>
      </c>
      <c r="M102" s="22">
        <f t="shared" si="4"/>
        <v>75.844</v>
      </c>
      <c r="N102" s="21"/>
    </row>
    <row r="103" spans="1:14">
      <c r="A103" s="13" t="s">
        <v>203</v>
      </c>
      <c r="B103" s="13">
        <v>13</v>
      </c>
      <c r="C103" s="14" t="s">
        <v>241</v>
      </c>
      <c r="D103" s="15" t="s">
        <v>205</v>
      </c>
      <c r="E103" s="16" t="s">
        <v>206</v>
      </c>
      <c r="F103" s="14" t="s">
        <v>242</v>
      </c>
      <c r="G103" s="14" t="s">
        <v>23</v>
      </c>
      <c r="H103" s="14" t="s">
        <v>24</v>
      </c>
      <c r="I103" s="20">
        <v>70.83</v>
      </c>
      <c r="J103" s="21">
        <v>84.37</v>
      </c>
      <c r="K103" s="21">
        <v>77.71</v>
      </c>
      <c r="L103" s="22">
        <f t="shared" si="6"/>
        <v>80.374</v>
      </c>
      <c r="M103" s="22">
        <f t="shared" si="4"/>
        <v>75.602</v>
      </c>
      <c r="N103" s="21"/>
    </row>
    <row r="104" spans="1:14">
      <c r="A104" s="13" t="s">
        <v>203</v>
      </c>
      <c r="B104" s="13">
        <v>14</v>
      </c>
      <c r="C104" s="14" t="s">
        <v>243</v>
      </c>
      <c r="D104" s="15" t="s">
        <v>205</v>
      </c>
      <c r="E104" s="16" t="s">
        <v>206</v>
      </c>
      <c r="F104" s="14" t="s">
        <v>244</v>
      </c>
      <c r="G104" s="14" t="s">
        <v>23</v>
      </c>
      <c r="H104" s="14" t="s">
        <v>24</v>
      </c>
      <c r="I104" s="20">
        <v>68.67</v>
      </c>
      <c r="J104" s="21">
        <v>85</v>
      </c>
      <c r="K104" s="21">
        <v>79.86</v>
      </c>
      <c r="L104" s="22">
        <f t="shared" si="6"/>
        <v>81.916</v>
      </c>
      <c r="M104" s="22">
        <f t="shared" si="4"/>
        <v>75.293</v>
      </c>
      <c r="N104" s="21"/>
    </row>
    <row r="105" spans="1:14">
      <c r="A105" s="13" t="s">
        <v>203</v>
      </c>
      <c r="B105" s="13">
        <v>18</v>
      </c>
      <c r="C105" s="14" t="s">
        <v>245</v>
      </c>
      <c r="D105" s="15" t="s">
        <v>205</v>
      </c>
      <c r="E105" s="16" t="s">
        <v>206</v>
      </c>
      <c r="F105" s="14" t="s">
        <v>246</v>
      </c>
      <c r="G105" s="14" t="s">
        <v>23</v>
      </c>
      <c r="H105" s="14" t="s">
        <v>24</v>
      </c>
      <c r="I105" s="20">
        <v>67.88</v>
      </c>
      <c r="J105" s="21">
        <v>87.36</v>
      </c>
      <c r="K105" s="21">
        <v>79.33</v>
      </c>
      <c r="L105" s="22">
        <f t="shared" si="6"/>
        <v>82.542</v>
      </c>
      <c r="M105" s="22">
        <f t="shared" si="4"/>
        <v>75.211</v>
      </c>
      <c r="N105" s="21"/>
    </row>
    <row r="106" spans="1:14">
      <c r="A106" s="13" t="s">
        <v>203</v>
      </c>
      <c r="B106" s="13">
        <v>4</v>
      </c>
      <c r="C106" s="14" t="s">
        <v>247</v>
      </c>
      <c r="D106" s="15" t="s">
        <v>205</v>
      </c>
      <c r="E106" s="16" t="s">
        <v>206</v>
      </c>
      <c r="F106" s="14" t="s">
        <v>248</v>
      </c>
      <c r="G106" s="14" t="s">
        <v>23</v>
      </c>
      <c r="H106" s="14" t="s">
        <v>52</v>
      </c>
      <c r="I106" s="20">
        <v>68.09</v>
      </c>
      <c r="J106" s="21">
        <v>88.03</v>
      </c>
      <c r="K106" s="21">
        <v>77.11</v>
      </c>
      <c r="L106" s="22">
        <f t="shared" si="6"/>
        <v>81.478</v>
      </c>
      <c r="M106" s="22">
        <f t="shared" si="4"/>
        <v>74.784</v>
      </c>
      <c r="N106" s="21"/>
    </row>
    <row r="107" spans="1:14">
      <c r="A107" s="13" t="s">
        <v>203</v>
      </c>
      <c r="B107" s="13">
        <v>11</v>
      </c>
      <c r="C107" s="14" t="s">
        <v>249</v>
      </c>
      <c r="D107" s="15" t="s">
        <v>205</v>
      </c>
      <c r="E107" s="16" t="s">
        <v>206</v>
      </c>
      <c r="F107" s="14" t="s">
        <v>250</v>
      </c>
      <c r="G107" s="14" t="s">
        <v>23</v>
      </c>
      <c r="H107" s="14" t="s">
        <v>24</v>
      </c>
      <c r="I107" s="20">
        <v>71.05</v>
      </c>
      <c r="J107" s="21">
        <v>87.07</v>
      </c>
      <c r="K107" s="21">
        <v>72.4</v>
      </c>
      <c r="L107" s="22">
        <f t="shared" si="6"/>
        <v>78.268</v>
      </c>
      <c r="M107" s="22">
        <f t="shared" si="4"/>
        <v>74.659</v>
      </c>
      <c r="N107" s="21"/>
    </row>
    <row r="108" spans="1:14">
      <c r="A108" s="13" t="s">
        <v>203</v>
      </c>
      <c r="B108" s="13">
        <v>20</v>
      </c>
      <c r="C108" s="14" t="s">
        <v>251</v>
      </c>
      <c r="D108" s="15" t="s">
        <v>205</v>
      </c>
      <c r="E108" s="16" t="s">
        <v>206</v>
      </c>
      <c r="F108" s="14" t="s">
        <v>252</v>
      </c>
      <c r="G108" s="14" t="s">
        <v>23</v>
      </c>
      <c r="H108" s="14" t="s">
        <v>24</v>
      </c>
      <c r="I108" s="20">
        <v>68.32</v>
      </c>
      <c r="J108" s="21">
        <v>86.93</v>
      </c>
      <c r="K108" s="21">
        <v>73.91</v>
      </c>
      <c r="L108" s="22">
        <f t="shared" si="6"/>
        <v>79.118</v>
      </c>
      <c r="M108" s="22">
        <f t="shared" si="4"/>
        <v>73.719</v>
      </c>
      <c r="N108" s="21"/>
    </row>
    <row r="109" spans="1:14">
      <c r="A109" s="13" t="s">
        <v>203</v>
      </c>
      <c r="B109" s="13">
        <v>16</v>
      </c>
      <c r="C109" s="14" t="s">
        <v>253</v>
      </c>
      <c r="D109" s="15" t="s">
        <v>205</v>
      </c>
      <c r="E109" s="16" t="s">
        <v>206</v>
      </c>
      <c r="F109" s="14" t="s">
        <v>254</v>
      </c>
      <c r="G109" s="14" t="s">
        <v>23</v>
      </c>
      <c r="H109" s="14" t="s">
        <v>24</v>
      </c>
      <c r="I109" s="20">
        <v>67.92</v>
      </c>
      <c r="J109" s="21">
        <v>85.29</v>
      </c>
      <c r="K109" s="21">
        <v>75.24</v>
      </c>
      <c r="L109" s="22">
        <f t="shared" si="6"/>
        <v>79.26</v>
      </c>
      <c r="M109" s="22">
        <f t="shared" si="4"/>
        <v>73.59</v>
      </c>
      <c r="N109" s="21"/>
    </row>
    <row r="110" spans="1:14">
      <c r="A110" s="13" t="s">
        <v>203</v>
      </c>
      <c r="B110" s="13" t="s">
        <v>35</v>
      </c>
      <c r="C110" s="14" t="s">
        <v>255</v>
      </c>
      <c r="D110" s="15" t="s">
        <v>205</v>
      </c>
      <c r="E110" s="16" t="s">
        <v>206</v>
      </c>
      <c r="F110" s="14" t="s">
        <v>256</v>
      </c>
      <c r="G110" s="14" t="s">
        <v>23</v>
      </c>
      <c r="H110" s="14" t="s">
        <v>24</v>
      </c>
      <c r="I110" s="20">
        <v>67.61</v>
      </c>
      <c r="J110" s="21"/>
      <c r="K110" s="21"/>
      <c r="L110" s="22">
        <f t="shared" si="6"/>
        <v>0</v>
      </c>
      <c r="M110" s="22">
        <f t="shared" si="4"/>
        <v>33.805</v>
      </c>
      <c r="N110" s="21"/>
    </row>
    <row r="111" spans="1:14">
      <c r="A111" s="13" t="s">
        <v>257</v>
      </c>
      <c r="B111" s="13">
        <v>8</v>
      </c>
      <c r="C111" s="14" t="s">
        <v>258</v>
      </c>
      <c r="D111" s="15" t="s">
        <v>259</v>
      </c>
      <c r="E111" s="16" t="s">
        <v>260</v>
      </c>
      <c r="F111" s="14" t="s">
        <v>261</v>
      </c>
      <c r="G111" s="14" t="s">
        <v>23</v>
      </c>
      <c r="H111" s="14" t="s">
        <v>24</v>
      </c>
      <c r="I111" s="20">
        <v>75.53</v>
      </c>
      <c r="J111" s="21">
        <v>86.64</v>
      </c>
      <c r="K111" s="21">
        <v>88.29</v>
      </c>
      <c r="L111" s="22">
        <f t="shared" si="6"/>
        <v>87.63</v>
      </c>
      <c r="M111" s="22">
        <f t="shared" si="4"/>
        <v>81.58</v>
      </c>
      <c r="N111" s="21" t="s">
        <v>25</v>
      </c>
    </row>
    <row r="112" spans="1:14">
      <c r="A112" s="13" t="s">
        <v>257</v>
      </c>
      <c r="B112" s="13">
        <v>4</v>
      </c>
      <c r="C112" s="14" t="s">
        <v>262</v>
      </c>
      <c r="D112" s="15" t="s">
        <v>259</v>
      </c>
      <c r="E112" s="16" t="s">
        <v>260</v>
      </c>
      <c r="F112" s="14" t="s">
        <v>263</v>
      </c>
      <c r="G112" s="14" t="s">
        <v>23</v>
      </c>
      <c r="H112" s="14" t="s">
        <v>24</v>
      </c>
      <c r="I112" s="20">
        <v>70.53</v>
      </c>
      <c r="J112" s="21">
        <v>90.21</v>
      </c>
      <c r="K112" s="21">
        <v>93.93</v>
      </c>
      <c r="L112" s="22">
        <f t="shared" si="6"/>
        <v>92.442</v>
      </c>
      <c r="M112" s="22">
        <f t="shared" si="4"/>
        <v>81.486</v>
      </c>
      <c r="N112" s="21" t="s">
        <v>25</v>
      </c>
    </row>
    <row r="113" spans="1:14">
      <c r="A113" s="13" t="s">
        <v>257</v>
      </c>
      <c r="B113" s="13">
        <v>9</v>
      </c>
      <c r="C113" s="14" t="s">
        <v>264</v>
      </c>
      <c r="D113" s="15" t="s">
        <v>259</v>
      </c>
      <c r="E113" s="16" t="s">
        <v>260</v>
      </c>
      <c r="F113" s="14" t="s">
        <v>265</v>
      </c>
      <c r="G113" s="14" t="s">
        <v>23</v>
      </c>
      <c r="H113" s="14" t="s">
        <v>24</v>
      </c>
      <c r="I113" s="20">
        <v>67.28</v>
      </c>
      <c r="J113" s="21">
        <v>91.71</v>
      </c>
      <c r="K113" s="21">
        <v>93</v>
      </c>
      <c r="L113" s="22">
        <f t="shared" si="6"/>
        <v>92.484</v>
      </c>
      <c r="M113" s="22">
        <f t="shared" si="4"/>
        <v>79.882</v>
      </c>
      <c r="N113" s="21" t="s">
        <v>25</v>
      </c>
    </row>
    <row r="114" spans="1:14">
      <c r="A114" s="13" t="s">
        <v>257</v>
      </c>
      <c r="B114" s="13">
        <v>11</v>
      </c>
      <c r="C114" s="14" t="s">
        <v>266</v>
      </c>
      <c r="D114" s="15" t="s">
        <v>259</v>
      </c>
      <c r="E114" s="16" t="s">
        <v>260</v>
      </c>
      <c r="F114" s="14" t="s">
        <v>267</v>
      </c>
      <c r="G114" s="14" t="s">
        <v>23</v>
      </c>
      <c r="H114" s="14" t="s">
        <v>24</v>
      </c>
      <c r="I114" s="20">
        <v>67.8</v>
      </c>
      <c r="J114" s="21">
        <v>88.07</v>
      </c>
      <c r="K114" s="21">
        <v>88.79</v>
      </c>
      <c r="L114" s="22">
        <f t="shared" si="6"/>
        <v>88.502</v>
      </c>
      <c r="M114" s="22">
        <f t="shared" si="4"/>
        <v>78.151</v>
      </c>
      <c r="N114" s="21" t="s">
        <v>25</v>
      </c>
    </row>
    <row r="115" spans="1:14">
      <c r="A115" s="13" t="s">
        <v>257</v>
      </c>
      <c r="B115" s="13">
        <v>3</v>
      </c>
      <c r="C115" s="14" t="s">
        <v>268</v>
      </c>
      <c r="D115" s="15" t="s">
        <v>259</v>
      </c>
      <c r="E115" s="16" t="s">
        <v>260</v>
      </c>
      <c r="F115" s="14" t="s">
        <v>269</v>
      </c>
      <c r="G115" s="14" t="s">
        <v>23</v>
      </c>
      <c r="H115" s="14" t="s">
        <v>24</v>
      </c>
      <c r="I115" s="20">
        <v>66.17</v>
      </c>
      <c r="J115" s="21">
        <v>87.07</v>
      </c>
      <c r="K115" s="21">
        <v>89.86</v>
      </c>
      <c r="L115" s="22">
        <f t="shared" si="6"/>
        <v>88.744</v>
      </c>
      <c r="M115" s="22">
        <f t="shared" si="4"/>
        <v>77.457</v>
      </c>
      <c r="N115" s="21" t="s">
        <v>25</v>
      </c>
    </row>
    <row r="116" spans="1:14">
      <c r="A116" s="13" t="s">
        <v>257</v>
      </c>
      <c r="B116" s="13">
        <v>13</v>
      </c>
      <c r="C116" s="14" t="s">
        <v>270</v>
      </c>
      <c r="D116" s="15" t="s">
        <v>259</v>
      </c>
      <c r="E116" s="16" t="s">
        <v>260</v>
      </c>
      <c r="F116" s="14" t="s">
        <v>271</v>
      </c>
      <c r="G116" s="14" t="s">
        <v>23</v>
      </c>
      <c r="H116" s="14" t="s">
        <v>24</v>
      </c>
      <c r="I116" s="20">
        <v>65.7</v>
      </c>
      <c r="J116" s="21">
        <v>88.71</v>
      </c>
      <c r="K116" s="21">
        <v>89.54</v>
      </c>
      <c r="L116" s="22">
        <f t="shared" si="6"/>
        <v>89.208</v>
      </c>
      <c r="M116" s="22">
        <f t="shared" si="4"/>
        <v>77.454</v>
      </c>
      <c r="N116" s="21" t="s">
        <v>25</v>
      </c>
    </row>
    <row r="117" spans="1:14">
      <c r="A117" s="13" t="s">
        <v>257</v>
      </c>
      <c r="B117" s="13">
        <v>1</v>
      </c>
      <c r="C117" s="14" t="s">
        <v>272</v>
      </c>
      <c r="D117" s="15" t="s">
        <v>259</v>
      </c>
      <c r="E117" s="16" t="s">
        <v>260</v>
      </c>
      <c r="F117" s="14" t="s">
        <v>273</v>
      </c>
      <c r="G117" s="14" t="s">
        <v>23</v>
      </c>
      <c r="H117" s="14" t="s">
        <v>24</v>
      </c>
      <c r="I117" s="20">
        <v>63.38</v>
      </c>
      <c r="J117" s="21">
        <v>91.47</v>
      </c>
      <c r="K117" s="21">
        <v>91.43</v>
      </c>
      <c r="L117" s="22">
        <f t="shared" si="6"/>
        <v>91.446</v>
      </c>
      <c r="M117" s="22">
        <f t="shared" si="4"/>
        <v>77.413</v>
      </c>
      <c r="N117" s="21" t="s">
        <v>25</v>
      </c>
    </row>
    <row r="118" spans="1:14">
      <c r="A118" s="13" t="s">
        <v>257</v>
      </c>
      <c r="B118" s="13">
        <v>7</v>
      </c>
      <c r="C118" s="14" t="s">
        <v>274</v>
      </c>
      <c r="D118" s="15" t="s">
        <v>259</v>
      </c>
      <c r="E118" s="16" t="s">
        <v>260</v>
      </c>
      <c r="F118" s="14" t="s">
        <v>275</v>
      </c>
      <c r="G118" s="14" t="s">
        <v>23</v>
      </c>
      <c r="H118" s="14" t="s">
        <v>24</v>
      </c>
      <c r="I118" s="20">
        <v>62.84</v>
      </c>
      <c r="J118" s="21">
        <v>87.57</v>
      </c>
      <c r="K118" s="21">
        <v>90.57</v>
      </c>
      <c r="L118" s="22">
        <f t="shared" si="6"/>
        <v>89.37</v>
      </c>
      <c r="M118" s="22">
        <f t="shared" si="4"/>
        <v>76.105</v>
      </c>
      <c r="N118" s="21"/>
    </row>
    <row r="119" spans="1:14">
      <c r="A119" s="13" t="s">
        <v>257</v>
      </c>
      <c r="B119" s="13">
        <v>12</v>
      </c>
      <c r="C119" s="14" t="s">
        <v>276</v>
      </c>
      <c r="D119" s="15" t="s">
        <v>259</v>
      </c>
      <c r="E119" s="16" t="s">
        <v>260</v>
      </c>
      <c r="F119" s="14" t="s">
        <v>277</v>
      </c>
      <c r="G119" s="14" t="s">
        <v>23</v>
      </c>
      <c r="H119" s="14" t="s">
        <v>24</v>
      </c>
      <c r="I119" s="20">
        <v>63.49</v>
      </c>
      <c r="J119" s="21">
        <v>89</v>
      </c>
      <c r="K119" s="21">
        <v>87.67</v>
      </c>
      <c r="L119" s="22">
        <f t="shared" si="6"/>
        <v>88.202</v>
      </c>
      <c r="M119" s="22">
        <f t="shared" si="4"/>
        <v>75.846</v>
      </c>
      <c r="N119" s="21"/>
    </row>
    <row r="120" spans="1:14">
      <c r="A120" s="13" t="s">
        <v>257</v>
      </c>
      <c r="B120" s="13">
        <v>10</v>
      </c>
      <c r="C120" s="14" t="s">
        <v>278</v>
      </c>
      <c r="D120" s="15" t="s">
        <v>259</v>
      </c>
      <c r="E120" s="16" t="s">
        <v>260</v>
      </c>
      <c r="F120" s="14" t="s">
        <v>279</v>
      </c>
      <c r="G120" s="14" t="s">
        <v>23</v>
      </c>
      <c r="H120" s="14" t="s">
        <v>24</v>
      </c>
      <c r="I120" s="20">
        <v>59.23</v>
      </c>
      <c r="J120" s="21">
        <v>90.07</v>
      </c>
      <c r="K120" s="21">
        <v>85.43</v>
      </c>
      <c r="L120" s="22">
        <f t="shared" si="6"/>
        <v>87.286</v>
      </c>
      <c r="M120" s="22">
        <f t="shared" si="4"/>
        <v>73.258</v>
      </c>
      <c r="N120" s="21"/>
    </row>
    <row r="121" spans="1:14">
      <c r="A121" s="13" t="s">
        <v>257</v>
      </c>
      <c r="B121" s="13">
        <v>5</v>
      </c>
      <c r="C121" s="14" t="s">
        <v>280</v>
      </c>
      <c r="D121" s="15" t="s">
        <v>259</v>
      </c>
      <c r="E121" s="16" t="s">
        <v>260</v>
      </c>
      <c r="F121" s="14" t="s">
        <v>281</v>
      </c>
      <c r="G121" s="14" t="s">
        <v>23</v>
      </c>
      <c r="H121" s="14" t="s">
        <v>24</v>
      </c>
      <c r="I121" s="20">
        <v>56.77</v>
      </c>
      <c r="J121" s="21">
        <v>86.61</v>
      </c>
      <c r="K121" s="21">
        <v>85.5</v>
      </c>
      <c r="L121" s="22">
        <f t="shared" si="6"/>
        <v>85.944</v>
      </c>
      <c r="M121" s="22">
        <f t="shared" si="4"/>
        <v>71.357</v>
      </c>
      <c r="N121" s="21"/>
    </row>
    <row r="122" spans="1:14">
      <c r="A122" s="13" t="s">
        <v>257</v>
      </c>
      <c r="B122" s="13">
        <v>6</v>
      </c>
      <c r="C122" s="14" t="s">
        <v>282</v>
      </c>
      <c r="D122" s="15" t="s">
        <v>259</v>
      </c>
      <c r="E122" s="16" t="s">
        <v>260</v>
      </c>
      <c r="F122" s="14" t="s">
        <v>283</v>
      </c>
      <c r="G122" s="14" t="s">
        <v>23</v>
      </c>
      <c r="H122" s="14" t="s">
        <v>24</v>
      </c>
      <c r="I122" s="20">
        <v>53.07</v>
      </c>
      <c r="J122" s="21">
        <v>84.79</v>
      </c>
      <c r="K122" s="21">
        <v>89.36</v>
      </c>
      <c r="L122" s="22">
        <f t="shared" si="6"/>
        <v>87.532</v>
      </c>
      <c r="M122" s="22">
        <f t="shared" si="4"/>
        <v>70.301</v>
      </c>
      <c r="N122" s="21"/>
    </row>
    <row r="123" spans="1:14">
      <c r="A123" s="13" t="s">
        <v>257</v>
      </c>
      <c r="B123" s="13">
        <v>2</v>
      </c>
      <c r="C123" s="14" t="s">
        <v>284</v>
      </c>
      <c r="D123" s="15" t="s">
        <v>259</v>
      </c>
      <c r="E123" s="16" t="s">
        <v>260</v>
      </c>
      <c r="F123" s="14" t="s">
        <v>285</v>
      </c>
      <c r="G123" s="14" t="s">
        <v>23</v>
      </c>
      <c r="H123" s="14" t="s">
        <v>24</v>
      </c>
      <c r="I123" s="20">
        <v>41.56</v>
      </c>
      <c r="J123" s="21">
        <v>86.64</v>
      </c>
      <c r="K123" s="21">
        <v>80.67</v>
      </c>
      <c r="L123" s="22">
        <f t="shared" si="6"/>
        <v>83.058</v>
      </c>
      <c r="M123" s="22">
        <f t="shared" si="4"/>
        <v>62.309</v>
      </c>
      <c r="N123" s="21"/>
    </row>
    <row r="124" spans="1:14">
      <c r="A124" s="13" t="s">
        <v>257</v>
      </c>
      <c r="B124" s="13" t="s">
        <v>35</v>
      </c>
      <c r="C124" s="14" t="s">
        <v>286</v>
      </c>
      <c r="D124" s="15" t="s">
        <v>259</v>
      </c>
      <c r="E124" s="16" t="s">
        <v>260</v>
      </c>
      <c r="F124" s="14" t="s">
        <v>287</v>
      </c>
      <c r="G124" s="14" t="s">
        <v>23</v>
      </c>
      <c r="H124" s="14" t="s">
        <v>24</v>
      </c>
      <c r="I124" s="20">
        <v>67.77</v>
      </c>
      <c r="J124" s="21"/>
      <c r="K124" s="21"/>
      <c r="L124" s="22">
        <f t="shared" si="6"/>
        <v>0</v>
      </c>
      <c r="M124" s="22">
        <f t="shared" si="4"/>
        <v>33.885</v>
      </c>
      <c r="N124" s="21"/>
    </row>
    <row r="125" spans="1:14">
      <c r="A125" s="13" t="s">
        <v>257</v>
      </c>
      <c r="B125" s="13" t="s">
        <v>35</v>
      </c>
      <c r="C125" s="14" t="s">
        <v>288</v>
      </c>
      <c r="D125" s="15" t="s">
        <v>259</v>
      </c>
      <c r="E125" s="16" t="s">
        <v>260</v>
      </c>
      <c r="F125" s="14" t="s">
        <v>289</v>
      </c>
      <c r="G125" s="14" t="s">
        <v>28</v>
      </c>
      <c r="H125" s="14" t="s">
        <v>24</v>
      </c>
      <c r="I125" s="20">
        <v>56.31</v>
      </c>
      <c r="J125" s="21"/>
      <c r="K125" s="21"/>
      <c r="L125" s="22">
        <f t="shared" si="6"/>
        <v>0</v>
      </c>
      <c r="M125" s="22">
        <f t="shared" si="4"/>
        <v>28.155</v>
      </c>
      <c r="N125" s="21"/>
    </row>
    <row r="126" spans="1:14">
      <c r="A126" s="13" t="s">
        <v>290</v>
      </c>
      <c r="B126" s="13">
        <v>6</v>
      </c>
      <c r="C126" s="14" t="s">
        <v>291</v>
      </c>
      <c r="D126" s="15" t="s">
        <v>292</v>
      </c>
      <c r="E126" s="16" t="s">
        <v>293</v>
      </c>
      <c r="F126" s="14" t="s">
        <v>294</v>
      </c>
      <c r="G126" s="14" t="s">
        <v>23</v>
      </c>
      <c r="H126" s="14" t="s">
        <v>24</v>
      </c>
      <c r="I126" s="20">
        <v>71.67</v>
      </c>
      <c r="J126" s="21">
        <v>93.46</v>
      </c>
      <c r="K126" s="21">
        <v>92.03</v>
      </c>
      <c r="L126" s="22">
        <f t="shared" si="6"/>
        <v>92.602</v>
      </c>
      <c r="M126" s="22">
        <f t="shared" si="4"/>
        <v>82.136</v>
      </c>
      <c r="N126" s="21" t="s">
        <v>25</v>
      </c>
    </row>
    <row r="127" spans="1:14">
      <c r="A127" s="13" t="s">
        <v>290</v>
      </c>
      <c r="B127" s="13">
        <v>14</v>
      </c>
      <c r="C127" s="14" t="s">
        <v>295</v>
      </c>
      <c r="D127" s="15" t="s">
        <v>292</v>
      </c>
      <c r="E127" s="16" t="s">
        <v>293</v>
      </c>
      <c r="F127" s="14" t="s">
        <v>296</v>
      </c>
      <c r="G127" s="14" t="s">
        <v>23</v>
      </c>
      <c r="H127" s="14" t="s">
        <v>24</v>
      </c>
      <c r="I127" s="20">
        <v>71.9</v>
      </c>
      <c r="J127" s="21">
        <v>93.24</v>
      </c>
      <c r="K127" s="21">
        <v>91.61</v>
      </c>
      <c r="L127" s="22">
        <f t="shared" si="6"/>
        <v>92.262</v>
      </c>
      <c r="M127" s="22">
        <f t="shared" si="4"/>
        <v>82.081</v>
      </c>
      <c r="N127" s="21" t="s">
        <v>25</v>
      </c>
    </row>
    <row r="128" spans="1:14">
      <c r="A128" s="13" t="s">
        <v>290</v>
      </c>
      <c r="B128" s="13">
        <v>8</v>
      </c>
      <c r="C128" s="14" t="s">
        <v>297</v>
      </c>
      <c r="D128" s="15" t="s">
        <v>292</v>
      </c>
      <c r="E128" s="16" t="s">
        <v>293</v>
      </c>
      <c r="F128" s="14" t="s">
        <v>298</v>
      </c>
      <c r="G128" s="14" t="s">
        <v>23</v>
      </c>
      <c r="H128" s="14" t="s">
        <v>52</v>
      </c>
      <c r="I128" s="20">
        <v>69.54</v>
      </c>
      <c r="J128" s="21">
        <v>93.27</v>
      </c>
      <c r="K128" s="21">
        <v>91.07</v>
      </c>
      <c r="L128" s="22">
        <f t="shared" si="6"/>
        <v>91.95</v>
      </c>
      <c r="M128" s="22">
        <f t="shared" si="4"/>
        <v>80.745</v>
      </c>
      <c r="N128" s="21" t="s">
        <v>25</v>
      </c>
    </row>
    <row r="129" spans="1:14">
      <c r="A129" s="13" t="s">
        <v>290</v>
      </c>
      <c r="B129" s="13">
        <v>2</v>
      </c>
      <c r="C129" s="14" t="s">
        <v>299</v>
      </c>
      <c r="D129" s="15" t="s">
        <v>292</v>
      </c>
      <c r="E129" s="16" t="s">
        <v>293</v>
      </c>
      <c r="F129" s="14" t="s">
        <v>300</v>
      </c>
      <c r="G129" s="14" t="s">
        <v>23</v>
      </c>
      <c r="H129" s="14" t="s">
        <v>24</v>
      </c>
      <c r="I129" s="20">
        <v>69.15</v>
      </c>
      <c r="J129" s="21">
        <v>93.6</v>
      </c>
      <c r="K129" s="21">
        <v>89.71</v>
      </c>
      <c r="L129" s="22">
        <f t="shared" si="6"/>
        <v>91.266</v>
      </c>
      <c r="M129" s="22">
        <f t="shared" si="4"/>
        <v>80.208</v>
      </c>
      <c r="N129" s="21" t="s">
        <v>25</v>
      </c>
    </row>
    <row r="130" spans="1:14">
      <c r="A130" s="13" t="s">
        <v>290</v>
      </c>
      <c r="B130" s="13">
        <v>5</v>
      </c>
      <c r="C130" s="14" t="s">
        <v>301</v>
      </c>
      <c r="D130" s="15" t="s">
        <v>292</v>
      </c>
      <c r="E130" s="16" t="s">
        <v>293</v>
      </c>
      <c r="F130" s="14" t="s">
        <v>302</v>
      </c>
      <c r="G130" s="14" t="s">
        <v>23</v>
      </c>
      <c r="H130" s="14" t="s">
        <v>24</v>
      </c>
      <c r="I130" s="20">
        <v>67.47</v>
      </c>
      <c r="J130" s="21">
        <v>93.93</v>
      </c>
      <c r="K130" s="21">
        <v>91.87</v>
      </c>
      <c r="L130" s="22">
        <f t="shared" si="6"/>
        <v>92.694</v>
      </c>
      <c r="M130" s="22">
        <f t="shared" si="4"/>
        <v>80.082</v>
      </c>
      <c r="N130" s="21" t="s">
        <v>25</v>
      </c>
    </row>
    <row r="131" spans="1:14">
      <c r="A131" s="13" t="s">
        <v>290</v>
      </c>
      <c r="B131" s="13">
        <v>11</v>
      </c>
      <c r="C131" s="14" t="s">
        <v>303</v>
      </c>
      <c r="D131" s="15" t="s">
        <v>292</v>
      </c>
      <c r="E131" s="16" t="s">
        <v>293</v>
      </c>
      <c r="F131" s="14" t="s">
        <v>304</v>
      </c>
      <c r="G131" s="14" t="s">
        <v>23</v>
      </c>
      <c r="H131" s="14" t="s">
        <v>24</v>
      </c>
      <c r="I131" s="20">
        <v>69.25</v>
      </c>
      <c r="J131" s="21">
        <v>91.61</v>
      </c>
      <c r="K131" s="21">
        <v>84.34</v>
      </c>
      <c r="L131" s="22">
        <f t="shared" si="6"/>
        <v>87.248</v>
      </c>
      <c r="M131" s="22">
        <f t="shared" si="4"/>
        <v>78.249</v>
      </c>
      <c r="N131" s="21" t="s">
        <v>25</v>
      </c>
    </row>
    <row r="132" spans="1:14">
      <c r="A132" s="13" t="s">
        <v>290</v>
      </c>
      <c r="B132" s="13">
        <v>13</v>
      </c>
      <c r="C132" s="14" t="s">
        <v>305</v>
      </c>
      <c r="D132" s="15" t="s">
        <v>292</v>
      </c>
      <c r="E132" s="16" t="s">
        <v>293</v>
      </c>
      <c r="F132" s="14" t="s">
        <v>306</v>
      </c>
      <c r="G132" s="14" t="s">
        <v>23</v>
      </c>
      <c r="H132" s="14" t="s">
        <v>24</v>
      </c>
      <c r="I132" s="20">
        <v>62.69</v>
      </c>
      <c r="J132" s="21">
        <v>91.43</v>
      </c>
      <c r="K132" s="21">
        <v>90.04</v>
      </c>
      <c r="L132" s="22">
        <f t="shared" si="6"/>
        <v>90.596</v>
      </c>
      <c r="M132" s="22">
        <f t="shared" si="4"/>
        <v>76.643</v>
      </c>
      <c r="N132" s="21" t="s">
        <v>25</v>
      </c>
    </row>
    <row r="133" spans="1:14">
      <c r="A133" s="13" t="s">
        <v>290</v>
      </c>
      <c r="B133" s="13">
        <v>12</v>
      </c>
      <c r="C133" s="14" t="s">
        <v>307</v>
      </c>
      <c r="D133" s="15" t="s">
        <v>292</v>
      </c>
      <c r="E133" s="16" t="s">
        <v>293</v>
      </c>
      <c r="F133" s="14" t="s">
        <v>308</v>
      </c>
      <c r="G133" s="14" t="s">
        <v>23</v>
      </c>
      <c r="H133" s="14" t="s">
        <v>24</v>
      </c>
      <c r="I133" s="20">
        <v>61.84</v>
      </c>
      <c r="J133" s="21">
        <v>92.66</v>
      </c>
      <c r="K133" s="21">
        <v>87</v>
      </c>
      <c r="L133" s="22">
        <f t="shared" si="6"/>
        <v>89.264</v>
      </c>
      <c r="M133" s="22">
        <f t="shared" si="4"/>
        <v>75.552</v>
      </c>
      <c r="N133" s="21" t="s">
        <v>25</v>
      </c>
    </row>
    <row r="134" spans="1:14">
      <c r="A134" s="13" t="s">
        <v>290</v>
      </c>
      <c r="B134" s="13">
        <v>7</v>
      </c>
      <c r="C134" s="14" t="s">
        <v>309</v>
      </c>
      <c r="D134" s="15" t="s">
        <v>292</v>
      </c>
      <c r="E134" s="16" t="s">
        <v>293</v>
      </c>
      <c r="F134" s="14" t="s">
        <v>310</v>
      </c>
      <c r="G134" s="14" t="s">
        <v>23</v>
      </c>
      <c r="H134" s="14" t="s">
        <v>24</v>
      </c>
      <c r="I134" s="20">
        <v>68.9</v>
      </c>
      <c r="J134" s="21">
        <v>87.11</v>
      </c>
      <c r="K134" s="21">
        <v>76.96</v>
      </c>
      <c r="L134" s="22">
        <f t="shared" si="6"/>
        <v>81.02</v>
      </c>
      <c r="M134" s="22">
        <f t="shared" ref="M134:M197" si="7">I134*0.5+L134*0.5</f>
        <v>74.96</v>
      </c>
      <c r="N134" s="21"/>
    </row>
    <row r="135" spans="1:14">
      <c r="A135" s="13" t="s">
        <v>290</v>
      </c>
      <c r="B135" s="13">
        <v>9</v>
      </c>
      <c r="C135" s="14" t="s">
        <v>311</v>
      </c>
      <c r="D135" s="15" t="s">
        <v>292</v>
      </c>
      <c r="E135" s="16" t="s">
        <v>293</v>
      </c>
      <c r="F135" s="14" t="s">
        <v>312</v>
      </c>
      <c r="G135" s="14" t="s">
        <v>23</v>
      </c>
      <c r="H135" s="14" t="s">
        <v>24</v>
      </c>
      <c r="I135" s="20">
        <v>64.24</v>
      </c>
      <c r="J135" s="21">
        <v>90.49</v>
      </c>
      <c r="K135" s="21">
        <v>81.11</v>
      </c>
      <c r="L135" s="22">
        <f t="shared" si="6"/>
        <v>84.862</v>
      </c>
      <c r="M135" s="22">
        <f t="shared" si="7"/>
        <v>74.551</v>
      </c>
      <c r="N135" s="21"/>
    </row>
    <row r="136" spans="1:14">
      <c r="A136" s="13" t="s">
        <v>290</v>
      </c>
      <c r="B136" s="13">
        <v>10</v>
      </c>
      <c r="C136" s="14" t="s">
        <v>313</v>
      </c>
      <c r="D136" s="15" t="s">
        <v>292</v>
      </c>
      <c r="E136" s="16" t="s">
        <v>293</v>
      </c>
      <c r="F136" s="14" t="s">
        <v>314</v>
      </c>
      <c r="G136" s="14" t="s">
        <v>23</v>
      </c>
      <c r="H136" s="14" t="s">
        <v>52</v>
      </c>
      <c r="I136" s="20">
        <v>64.44</v>
      </c>
      <c r="J136" s="21">
        <v>88.84</v>
      </c>
      <c r="K136" s="21">
        <v>79.6</v>
      </c>
      <c r="L136" s="22">
        <f t="shared" si="6"/>
        <v>83.296</v>
      </c>
      <c r="M136" s="22">
        <f t="shared" si="7"/>
        <v>73.868</v>
      </c>
      <c r="N136" s="21"/>
    </row>
    <row r="137" spans="1:14">
      <c r="A137" s="13" t="s">
        <v>290</v>
      </c>
      <c r="B137" s="13">
        <v>3</v>
      </c>
      <c r="C137" s="14" t="s">
        <v>315</v>
      </c>
      <c r="D137" s="15" t="s">
        <v>292</v>
      </c>
      <c r="E137" s="16" t="s">
        <v>293</v>
      </c>
      <c r="F137" s="14" t="s">
        <v>316</v>
      </c>
      <c r="G137" s="14" t="s">
        <v>23</v>
      </c>
      <c r="H137" s="14" t="s">
        <v>24</v>
      </c>
      <c r="I137" s="20">
        <v>61.34</v>
      </c>
      <c r="J137" s="21">
        <v>91.81</v>
      </c>
      <c r="K137" s="21">
        <v>74.66</v>
      </c>
      <c r="L137" s="22">
        <f t="shared" si="6"/>
        <v>81.52</v>
      </c>
      <c r="M137" s="22">
        <f t="shared" si="7"/>
        <v>71.43</v>
      </c>
      <c r="N137" s="21"/>
    </row>
    <row r="138" spans="1:14">
      <c r="A138" s="13" t="s">
        <v>290</v>
      </c>
      <c r="B138" s="13">
        <v>4</v>
      </c>
      <c r="C138" s="14" t="s">
        <v>317</v>
      </c>
      <c r="D138" s="15" t="s">
        <v>292</v>
      </c>
      <c r="E138" s="16" t="s">
        <v>293</v>
      </c>
      <c r="F138" s="14" t="s">
        <v>318</v>
      </c>
      <c r="G138" s="14" t="s">
        <v>23</v>
      </c>
      <c r="H138" s="14" t="s">
        <v>24</v>
      </c>
      <c r="I138" s="20">
        <v>60.02</v>
      </c>
      <c r="J138" s="21">
        <v>88.76</v>
      </c>
      <c r="K138" s="21">
        <v>77.63</v>
      </c>
      <c r="L138" s="22">
        <f t="shared" si="6"/>
        <v>82.082</v>
      </c>
      <c r="M138" s="22">
        <f t="shared" si="7"/>
        <v>71.051</v>
      </c>
      <c r="N138" s="21"/>
    </row>
    <row r="139" spans="1:14">
      <c r="A139" s="13" t="s">
        <v>290</v>
      </c>
      <c r="B139" s="13">
        <v>1</v>
      </c>
      <c r="C139" s="14" t="s">
        <v>319</v>
      </c>
      <c r="D139" s="15" t="s">
        <v>292</v>
      </c>
      <c r="E139" s="16" t="s">
        <v>293</v>
      </c>
      <c r="F139" s="14" t="s">
        <v>320</v>
      </c>
      <c r="G139" s="14" t="s">
        <v>23</v>
      </c>
      <c r="H139" s="14" t="s">
        <v>24</v>
      </c>
      <c r="I139" s="20">
        <v>58.47</v>
      </c>
      <c r="J139" s="21">
        <v>86.47</v>
      </c>
      <c r="K139" s="21">
        <v>79.64</v>
      </c>
      <c r="L139" s="22">
        <f t="shared" si="6"/>
        <v>82.372</v>
      </c>
      <c r="M139" s="22">
        <f t="shared" si="7"/>
        <v>70.421</v>
      </c>
      <c r="N139" s="21"/>
    </row>
    <row r="140" spans="1:14">
      <c r="A140" s="13" t="s">
        <v>290</v>
      </c>
      <c r="B140" s="13" t="s">
        <v>35</v>
      </c>
      <c r="C140" s="14" t="s">
        <v>321</v>
      </c>
      <c r="D140" s="15" t="s">
        <v>292</v>
      </c>
      <c r="E140" s="16" t="s">
        <v>293</v>
      </c>
      <c r="F140" s="14" t="s">
        <v>322</v>
      </c>
      <c r="G140" s="14" t="s">
        <v>28</v>
      </c>
      <c r="H140" s="14" t="s">
        <v>24</v>
      </c>
      <c r="I140" s="20">
        <v>64.32</v>
      </c>
      <c r="J140" s="21"/>
      <c r="K140" s="21"/>
      <c r="L140" s="22">
        <f t="shared" si="6"/>
        <v>0</v>
      </c>
      <c r="M140" s="22">
        <f t="shared" si="7"/>
        <v>32.16</v>
      </c>
      <c r="N140" s="21"/>
    </row>
    <row r="141" spans="1:14">
      <c r="A141" s="13" t="s">
        <v>323</v>
      </c>
      <c r="B141" s="13">
        <v>3</v>
      </c>
      <c r="C141" s="14" t="s">
        <v>324</v>
      </c>
      <c r="D141" s="15" t="s">
        <v>325</v>
      </c>
      <c r="E141" s="16" t="s">
        <v>326</v>
      </c>
      <c r="F141" s="14" t="s">
        <v>327</v>
      </c>
      <c r="G141" s="14" t="s">
        <v>23</v>
      </c>
      <c r="H141" s="14" t="s">
        <v>24</v>
      </c>
      <c r="I141" s="20">
        <v>73.05</v>
      </c>
      <c r="J141" s="21">
        <v>89.66</v>
      </c>
      <c r="K141" s="21">
        <v>90.9</v>
      </c>
      <c r="L141" s="22">
        <f t="shared" si="6"/>
        <v>90.404</v>
      </c>
      <c r="M141" s="22">
        <f t="shared" si="7"/>
        <v>81.727</v>
      </c>
      <c r="N141" s="21" t="s">
        <v>25</v>
      </c>
    </row>
    <row r="142" spans="1:14">
      <c r="A142" s="13" t="s">
        <v>323</v>
      </c>
      <c r="B142" s="13">
        <v>19</v>
      </c>
      <c r="C142" s="14" t="s">
        <v>328</v>
      </c>
      <c r="D142" s="15" t="s">
        <v>325</v>
      </c>
      <c r="E142" s="16" t="s">
        <v>326</v>
      </c>
      <c r="F142" s="14" t="s">
        <v>329</v>
      </c>
      <c r="G142" s="14" t="s">
        <v>23</v>
      </c>
      <c r="H142" s="14" t="s">
        <v>52</v>
      </c>
      <c r="I142" s="20">
        <v>71.16</v>
      </c>
      <c r="J142" s="21">
        <v>88.77</v>
      </c>
      <c r="K142" s="21">
        <v>88.54</v>
      </c>
      <c r="L142" s="22">
        <f t="shared" si="6"/>
        <v>88.632</v>
      </c>
      <c r="M142" s="22">
        <f t="shared" si="7"/>
        <v>79.896</v>
      </c>
      <c r="N142" s="21" t="s">
        <v>25</v>
      </c>
    </row>
    <row r="143" spans="1:14">
      <c r="A143" s="13" t="s">
        <v>323</v>
      </c>
      <c r="B143" s="13">
        <v>7</v>
      </c>
      <c r="C143" s="14" t="s">
        <v>330</v>
      </c>
      <c r="D143" s="15" t="s">
        <v>325</v>
      </c>
      <c r="E143" s="16" t="s">
        <v>326</v>
      </c>
      <c r="F143" s="14" t="s">
        <v>331</v>
      </c>
      <c r="G143" s="14" t="s">
        <v>23</v>
      </c>
      <c r="H143" s="14" t="s">
        <v>24</v>
      </c>
      <c r="I143" s="20">
        <v>69.79</v>
      </c>
      <c r="J143" s="21">
        <v>86.56</v>
      </c>
      <c r="K143" s="21">
        <v>88.93</v>
      </c>
      <c r="L143" s="22">
        <f t="shared" si="6"/>
        <v>87.982</v>
      </c>
      <c r="M143" s="22">
        <f t="shared" si="7"/>
        <v>78.886</v>
      </c>
      <c r="N143" s="21" t="s">
        <v>25</v>
      </c>
    </row>
    <row r="144" spans="1:14">
      <c r="A144" s="13" t="s">
        <v>323</v>
      </c>
      <c r="B144" s="13">
        <v>10</v>
      </c>
      <c r="C144" s="14" t="s">
        <v>332</v>
      </c>
      <c r="D144" s="15" t="s">
        <v>325</v>
      </c>
      <c r="E144" s="16" t="s">
        <v>326</v>
      </c>
      <c r="F144" s="14" t="s">
        <v>333</v>
      </c>
      <c r="G144" s="14" t="s">
        <v>28</v>
      </c>
      <c r="H144" s="14" t="s">
        <v>24</v>
      </c>
      <c r="I144" s="20">
        <v>63.04</v>
      </c>
      <c r="J144" s="21">
        <v>93.89</v>
      </c>
      <c r="K144" s="21">
        <v>95.03</v>
      </c>
      <c r="L144" s="22">
        <f t="shared" si="6"/>
        <v>94.574</v>
      </c>
      <c r="M144" s="22">
        <f t="shared" si="7"/>
        <v>78.807</v>
      </c>
      <c r="N144" s="21" t="s">
        <v>25</v>
      </c>
    </row>
    <row r="145" spans="1:14">
      <c r="A145" s="13" t="s">
        <v>323</v>
      </c>
      <c r="B145" s="13">
        <v>2</v>
      </c>
      <c r="C145" s="14" t="s">
        <v>334</v>
      </c>
      <c r="D145" s="15" t="s">
        <v>325</v>
      </c>
      <c r="E145" s="16" t="s">
        <v>326</v>
      </c>
      <c r="F145" s="14" t="s">
        <v>141</v>
      </c>
      <c r="G145" s="14" t="s">
        <v>23</v>
      </c>
      <c r="H145" s="14" t="s">
        <v>24</v>
      </c>
      <c r="I145" s="20">
        <v>66.34</v>
      </c>
      <c r="J145" s="21">
        <v>91.8</v>
      </c>
      <c r="K145" s="21">
        <v>90.43</v>
      </c>
      <c r="L145" s="22">
        <f t="shared" si="6"/>
        <v>90.978</v>
      </c>
      <c r="M145" s="22">
        <f t="shared" si="7"/>
        <v>78.659</v>
      </c>
      <c r="N145" s="21" t="s">
        <v>25</v>
      </c>
    </row>
    <row r="146" spans="1:14">
      <c r="A146" s="13" t="s">
        <v>323</v>
      </c>
      <c r="B146" s="13">
        <v>5</v>
      </c>
      <c r="C146" s="14" t="s">
        <v>335</v>
      </c>
      <c r="D146" s="15" t="s">
        <v>325</v>
      </c>
      <c r="E146" s="16" t="s">
        <v>326</v>
      </c>
      <c r="F146" s="14" t="s">
        <v>336</v>
      </c>
      <c r="G146" s="14" t="s">
        <v>23</v>
      </c>
      <c r="H146" s="14" t="s">
        <v>24</v>
      </c>
      <c r="I146" s="20">
        <v>69.12</v>
      </c>
      <c r="J146" s="21">
        <v>86.23</v>
      </c>
      <c r="K146" s="21">
        <v>89</v>
      </c>
      <c r="L146" s="22">
        <f t="shared" si="6"/>
        <v>87.892</v>
      </c>
      <c r="M146" s="22">
        <f t="shared" si="7"/>
        <v>78.506</v>
      </c>
      <c r="N146" s="21" t="s">
        <v>25</v>
      </c>
    </row>
    <row r="147" spans="1:14">
      <c r="A147" s="13" t="s">
        <v>323</v>
      </c>
      <c r="B147" s="13">
        <v>18</v>
      </c>
      <c r="C147" s="14" t="s">
        <v>337</v>
      </c>
      <c r="D147" s="15" t="s">
        <v>325</v>
      </c>
      <c r="E147" s="16" t="s">
        <v>326</v>
      </c>
      <c r="F147" s="14" t="s">
        <v>338</v>
      </c>
      <c r="G147" s="14" t="s">
        <v>28</v>
      </c>
      <c r="H147" s="14" t="s">
        <v>24</v>
      </c>
      <c r="I147" s="20">
        <v>66.47</v>
      </c>
      <c r="J147" s="21">
        <v>89.87</v>
      </c>
      <c r="K147" s="21">
        <v>90.76</v>
      </c>
      <c r="L147" s="22">
        <f t="shared" si="6"/>
        <v>90.404</v>
      </c>
      <c r="M147" s="22">
        <f t="shared" si="7"/>
        <v>78.437</v>
      </c>
      <c r="N147" s="21"/>
    </row>
    <row r="148" spans="1:14">
      <c r="A148" s="13" t="s">
        <v>323</v>
      </c>
      <c r="B148" s="13">
        <v>13</v>
      </c>
      <c r="C148" s="14" t="s">
        <v>339</v>
      </c>
      <c r="D148" s="15" t="s">
        <v>325</v>
      </c>
      <c r="E148" s="16" t="s">
        <v>326</v>
      </c>
      <c r="F148" s="14" t="s">
        <v>340</v>
      </c>
      <c r="G148" s="14" t="s">
        <v>23</v>
      </c>
      <c r="H148" s="14" t="s">
        <v>24</v>
      </c>
      <c r="I148" s="20">
        <v>67.5</v>
      </c>
      <c r="J148" s="21">
        <v>87.71</v>
      </c>
      <c r="K148" s="21">
        <v>88.57</v>
      </c>
      <c r="L148" s="22">
        <f t="shared" si="6"/>
        <v>88.226</v>
      </c>
      <c r="M148" s="22">
        <f t="shared" si="7"/>
        <v>77.863</v>
      </c>
      <c r="N148" s="21"/>
    </row>
    <row r="149" spans="1:14">
      <c r="A149" s="13" t="s">
        <v>323</v>
      </c>
      <c r="B149" s="13">
        <v>8</v>
      </c>
      <c r="C149" s="14" t="s">
        <v>341</v>
      </c>
      <c r="D149" s="15" t="s">
        <v>325</v>
      </c>
      <c r="E149" s="16" t="s">
        <v>326</v>
      </c>
      <c r="F149" s="14" t="s">
        <v>342</v>
      </c>
      <c r="G149" s="14" t="s">
        <v>23</v>
      </c>
      <c r="H149" s="14" t="s">
        <v>24</v>
      </c>
      <c r="I149" s="20">
        <v>69.57</v>
      </c>
      <c r="J149" s="21">
        <v>85.43</v>
      </c>
      <c r="K149" s="21">
        <v>86</v>
      </c>
      <c r="L149" s="22">
        <f t="shared" ref="L149:L212" si="8">J149*0.4+K149*0.6</f>
        <v>85.772</v>
      </c>
      <c r="M149" s="22">
        <f t="shared" si="7"/>
        <v>77.671</v>
      </c>
      <c r="N149" s="21"/>
    </row>
    <row r="150" spans="1:14">
      <c r="A150" s="13" t="s">
        <v>323</v>
      </c>
      <c r="B150" s="13">
        <v>12</v>
      </c>
      <c r="C150" s="14" t="s">
        <v>343</v>
      </c>
      <c r="D150" s="15" t="s">
        <v>325</v>
      </c>
      <c r="E150" s="16" t="s">
        <v>326</v>
      </c>
      <c r="F150" s="14" t="s">
        <v>344</v>
      </c>
      <c r="G150" s="14" t="s">
        <v>23</v>
      </c>
      <c r="H150" s="14" t="s">
        <v>24</v>
      </c>
      <c r="I150" s="20">
        <v>67.25</v>
      </c>
      <c r="J150" s="21">
        <v>88.89</v>
      </c>
      <c r="K150" s="21">
        <v>87.16</v>
      </c>
      <c r="L150" s="22">
        <f t="shared" si="8"/>
        <v>87.852</v>
      </c>
      <c r="M150" s="22">
        <f t="shared" si="7"/>
        <v>77.551</v>
      </c>
      <c r="N150" s="21"/>
    </row>
    <row r="151" spans="1:14">
      <c r="A151" s="13" t="s">
        <v>323</v>
      </c>
      <c r="B151" s="13">
        <v>15</v>
      </c>
      <c r="C151" s="14" t="s">
        <v>345</v>
      </c>
      <c r="D151" s="15" t="s">
        <v>325</v>
      </c>
      <c r="E151" s="16" t="s">
        <v>326</v>
      </c>
      <c r="F151" s="14" t="s">
        <v>346</v>
      </c>
      <c r="G151" s="14" t="s">
        <v>23</v>
      </c>
      <c r="H151" s="14" t="s">
        <v>24</v>
      </c>
      <c r="I151" s="20">
        <v>66.84</v>
      </c>
      <c r="J151" s="21">
        <v>86.6</v>
      </c>
      <c r="K151" s="21">
        <v>88.71</v>
      </c>
      <c r="L151" s="22">
        <f t="shared" si="8"/>
        <v>87.866</v>
      </c>
      <c r="M151" s="22">
        <f t="shared" si="7"/>
        <v>77.353</v>
      </c>
      <c r="N151" s="21"/>
    </row>
    <row r="152" s="3" customFormat="1" spans="1:16370">
      <c r="A152" s="13" t="s">
        <v>323</v>
      </c>
      <c r="B152" s="13">
        <v>4</v>
      </c>
      <c r="C152" s="14" t="s">
        <v>347</v>
      </c>
      <c r="D152" s="15" t="s">
        <v>325</v>
      </c>
      <c r="E152" s="16" t="s">
        <v>326</v>
      </c>
      <c r="F152" s="14" t="s">
        <v>348</v>
      </c>
      <c r="G152" s="14" t="s">
        <v>23</v>
      </c>
      <c r="H152" s="14" t="s">
        <v>24</v>
      </c>
      <c r="I152" s="20">
        <v>71.25</v>
      </c>
      <c r="J152" s="21">
        <v>85.66</v>
      </c>
      <c r="K152" s="21">
        <v>81.71</v>
      </c>
      <c r="L152" s="22">
        <f t="shared" si="8"/>
        <v>83.29</v>
      </c>
      <c r="M152" s="22">
        <f t="shared" si="7"/>
        <v>77.27</v>
      </c>
      <c r="N152" s="2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  <c r="WVM152" s="1"/>
      <c r="WVN152" s="1"/>
      <c r="WVO152" s="1"/>
      <c r="WVP152" s="1"/>
      <c r="WVQ152" s="1"/>
      <c r="WVR152" s="1"/>
      <c r="WVS152" s="1"/>
      <c r="WVT152" s="1"/>
      <c r="WVU152" s="1"/>
      <c r="WVV152" s="1"/>
      <c r="WVW152" s="1"/>
      <c r="WVX152" s="1"/>
      <c r="WVY152" s="1"/>
      <c r="WVZ152" s="1"/>
      <c r="WWA152" s="1"/>
      <c r="WWB152" s="1"/>
      <c r="WWC152" s="1"/>
      <c r="WWD152" s="1"/>
      <c r="WWE152" s="1"/>
      <c r="WWF152" s="1"/>
      <c r="WWG152" s="1"/>
      <c r="WWH152" s="1"/>
      <c r="WWI152" s="1"/>
      <c r="WWJ152" s="1"/>
      <c r="WWK152" s="1"/>
      <c r="WWL152" s="1"/>
      <c r="WWM152" s="1"/>
      <c r="WWN152" s="1"/>
      <c r="WWO152" s="1"/>
      <c r="WWP152" s="1"/>
      <c r="WWQ152" s="1"/>
      <c r="WWR152" s="1"/>
      <c r="WWS152" s="1"/>
      <c r="WWT152" s="1"/>
      <c r="WWU152" s="1"/>
      <c r="WWV152" s="1"/>
      <c r="WWW152" s="1"/>
      <c r="WWX152" s="1"/>
      <c r="WWY152" s="1"/>
      <c r="WWZ152" s="1"/>
      <c r="WXA152" s="1"/>
      <c r="WXB152" s="1"/>
      <c r="WXC152" s="1"/>
      <c r="WXD152" s="1"/>
      <c r="WXE152" s="1"/>
      <c r="WXF152" s="1"/>
      <c r="WXG152" s="1"/>
      <c r="WXH152" s="1"/>
      <c r="WXI152" s="1"/>
      <c r="WXJ152" s="1"/>
      <c r="WXK152" s="1"/>
      <c r="WXL152" s="1"/>
      <c r="WXM152" s="1"/>
      <c r="WXN152" s="1"/>
      <c r="WXO152" s="1"/>
      <c r="WXP152" s="1"/>
      <c r="WXQ152" s="1"/>
      <c r="WXR152" s="1"/>
      <c r="WXS152" s="1"/>
      <c r="WXT152" s="1"/>
      <c r="WXU152" s="1"/>
      <c r="WXV152" s="1"/>
      <c r="WXW152" s="1"/>
      <c r="WXX152" s="1"/>
      <c r="WXY152" s="1"/>
      <c r="WXZ152" s="1"/>
      <c r="WYA152" s="1"/>
      <c r="WYB152" s="1"/>
      <c r="WYC152" s="1"/>
      <c r="WYD152" s="1"/>
      <c r="WYE152" s="1"/>
      <c r="WYF152" s="1"/>
      <c r="WYG152" s="1"/>
      <c r="WYH152" s="1"/>
      <c r="WYI152" s="1"/>
      <c r="WYJ152" s="1"/>
      <c r="WYK152" s="1"/>
      <c r="WYL152" s="1"/>
      <c r="WYM152" s="1"/>
      <c r="WYN152" s="1"/>
      <c r="WYO152" s="1"/>
      <c r="WYP152" s="1"/>
      <c r="WYQ152" s="1"/>
      <c r="WYR152" s="1"/>
      <c r="WYS152" s="1"/>
      <c r="WYT152" s="1"/>
      <c r="WYU152" s="1"/>
      <c r="WYV152" s="1"/>
      <c r="WYW152" s="1"/>
      <c r="WYX152" s="1"/>
      <c r="WYY152" s="1"/>
      <c r="WYZ152" s="1"/>
      <c r="WZA152" s="1"/>
      <c r="WZB152" s="1"/>
      <c r="WZC152" s="1"/>
      <c r="WZD152" s="1"/>
      <c r="WZE152" s="1"/>
      <c r="WZF152" s="1"/>
      <c r="WZG152" s="1"/>
      <c r="WZH152" s="1"/>
      <c r="WZI152" s="1"/>
      <c r="WZJ152" s="1"/>
      <c r="WZK152" s="1"/>
      <c r="WZL152" s="1"/>
      <c r="WZM152" s="1"/>
      <c r="WZN152" s="1"/>
      <c r="WZO152" s="1"/>
      <c r="WZP152" s="1"/>
      <c r="WZQ152" s="1"/>
      <c r="WZR152" s="1"/>
      <c r="WZS152" s="1"/>
      <c r="WZT152" s="1"/>
      <c r="WZU152" s="1"/>
      <c r="WZV152" s="1"/>
      <c r="WZW152" s="1"/>
      <c r="WZX152" s="1"/>
      <c r="WZY152" s="1"/>
      <c r="WZZ152" s="1"/>
      <c r="XAA152" s="1"/>
      <c r="XAB152" s="1"/>
      <c r="XAC152" s="1"/>
      <c r="XAD152" s="1"/>
      <c r="XAE152" s="1"/>
      <c r="XAF152" s="1"/>
      <c r="XAG152" s="1"/>
      <c r="XAH152" s="1"/>
      <c r="XAI152" s="1"/>
      <c r="XAJ152" s="1"/>
      <c r="XAK152" s="1"/>
      <c r="XAL152" s="1"/>
      <c r="XAM152" s="1"/>
      <c r="XAN152" s="1"/>
      <c r="XAO152" s="1"/>
      <c r="XAP152" s="1"/>
      <c r="XAQ152" s="1"/>
      <c r="XAR152" s="1"/>
      <c r="XAS152" s="1"/>
      <c r="XAT152" s="1"/>
      <c r="XAU152" s="1"/>
      <c r="XAV152" s="1"/>
      <c r="XAW152" s="1"/>
      <c r="XAX152" s="1"/>
      <c r="XAY152" s="1"/>
      <c r="XAZ152" s="1"/>
      <c r="XBA152" s="1"/>
      <c r="XBB152" s="1"/>
      <c r="XBC152" s="1"/>
      <c r="XBD152" s="1"/>
      <c r="XBE152" s="1"/>
      <c r="XBF152" s="1"/>
      <c r="XBG152" s="1"/>
      <c r="XBH152" s="1"/>
      <c r="XBI152" s="1"/>
      <c r="XBJ152" s="1"/>
      <c r="XBK152" s="1"/>
      <c r="XBL152" s="1"/>
      <c r="XBM152" s="1"/>
      <c r="XBN152" s="1"/>
      <c r="XBO152" s="1"/>
      <c r="XBP152" s="1"/>
      <c r="XBQ152" s="1"/>
      <c r="XBR152" s="1"/>
      <c r="XBS152" s="1"/>
      <c r="XBT152" s="1"/>
      <c r="XBU152" s="1"/>
      <c r="XBV152" s="1"/>
      <c r="XBW152" s="1"/>
      <c r="XBX152" s="1"/>
      <c r="XBY152" s="1"/>
      <c r="XBZ152" s="1"/>
      <c r="XCA152" s="1"/>
      <c r="XCB152" s="1"/>
      <c r="XCC152" s="1"/>
      <c r="XCD152" s="1"/>
      <c r="XCE152" s="1"/>
      <c r="XCF152" s="1"/>
      <c r="XCG152" s="1"/>
      <c r="XCH152" s="1"/>
      <c r="XCI152" s="1"/>
      <c r="XCJ152" s="1"/>
      <c r="XCK152" s="1"/>
      <c r="XCL152" s="1"/>
      <c r="XCM152" s="1"/>
      <c r="XCN152" s="1"/>
      <c r="XCO152" s="1"/>
      <c r="XCP152" s="1"/>
      <c r="XCQ152" s="1"/>
      <c r="XCR152" s="1"/>
      <c r="XCS152" s="1"/>
      <c r="XCT152" s="1"/>
      <c r="XCU152" s="1"/>
      <c r="XCV152" s="1"/>
      <c r="XCW152" s="1"/>
      <c r="XCX152" s="1"/>
      <c r="XCY152" s="1"/>
      <c r="XCZ152" s="1"/>
      <c r="XDA152" s="1"/>
      <c r="XDB152" s="1"/>
      <c r="XDC152" s="1"/>
      <c r="XDD152" s="1"/>
      <c r="XDE152" s="1"/>
      <c r="XDF152" s="1"/>
      <c r="XDG152" s="1"/>
      <c r="XDH152" s="1"/>
      <c r="XDI152" s="1"/>
      <c r="XDJ152" s="1"/>
      <c r="XDK152" s="1"/>
      <c r="XDL152" s="1"/>
      <c r="XDM152" s="1"/>
      <c r="XDN152" s="1"/>
      <c r="XDO152" s="1"/>
      <c r="XDP152" s="1"/>
      <c r="XDQ152" s="1"/>
      <c r="XDR152" s="1"/>
      <c r="XDS152" s="1"/>
      <c r="XDT152" s="1"/>
      <c r="XDU152" s="1"/>
      <c r="XDV152" s="1"/>
      <c r="XDW152" s="1"/>
      <c r="XDX152" s="1"/>
      <c r="XDY152" s="1"/>
      <c r="XDZ152" s="1"/>
      <c r="XEA152" s="1"/>
      <c r="XEB152" s="1"/>
      <c r="XEC152" s="1"/>
      <c r="XED152" s="1"/>
      <c r="XEE152" s="1"/>
      <c r="XEF152" s="1"/>
      <c r="XEG152" s="1"/>
      <c r="XEH152" s="1"/>
      <c r="XEI152" s="1"/>
      <c r="XEJ152" s="1"/>
      <c r="XEK152" s="1"/>
      <c r="XEL152" s="1"/>
      <c r="XEM152" s="1"/>
      <c r="XEN152" s="1"/>
      <c r="XEO152" s="1"/>
      <c r="XEP152" s="1"/>
    </row>
    <row r="153" spans="1:14">
      <c r="A153" s="13" t="s">
        <v>323</v>
      </c>
      <c r="B153" s="13">
        <v>14</v>
      </c>
      <c r="C153" s="14" t="s">
        <v>349</v>
      </c>
      <c r="D153" s="15" t="s">
        <v>325</v>
      </c>
      <c r="E153" s="16" t="s">
        <v>326</v>
      </c>
      <c r="F153" s="14" t="s">
        <v>350</v>
      </c>
      <c r="G153" s="14" t="s">
        <v>23</v>
      </c>
      <c r="H153" s="14" t="s">
        <v>24</v>
      </c>
      <c r="I153" s="20">
        <v>63.01</v>
      </c>
      <c r="J153" s="21">
        <v>91.33</v>
      </c>
      <c r="K153" s="21">
        <v>89.86</v>
      </c>
      <c r="L153" s="22">
        <f t="shared" si="8"/>
        <v>90.448</v>
      </c>
      <c r="M153" s="22">
        <f t="shared" si="7"/>
        <v>76.729</v>
      </c>
      <c r="N153" s="21"/>
    </row>
    <row r="154" spans="1:14">
      <c r="A154" s="13" t="s">
        <v>323</v>
      </c>
      <c r="B154" s="13">
        <v>17</v>
      </c>
      <c r="C154" s="13" t="s">
        <v>351</v>
      </c>
      <c r="D154" s="15" t="s">
        <v>325</v>
      </c>
      <c r="E154" s="15" t="s">
        <v>326</v>
      </c>
      <c r="F154" s="14" t="s">
        <v>352</v>
      </c>
      <c r="G154" s="15" t="s">
        <v>23</v>
      </c>
      <c r="H154" s="15" t="s">
        <v>24</v>
      </c>
      <c r="I154" s="24">
        <v>67.12</v>
      </c>
      <c r="J154" s="21">
        <v>84.5</v>
      </c>
      <c r="K154" s="21">
        <v>87.1</v>
      </c>
      <c r="L154" s="22">
        <f t="shared" si="8"/>
        <v>86.06</v>
      </c>
      <c r="M154" s="22">
        <f t="shared" si="7"/>
        <v>76.59</v>
      </c>
      <c r="N154" s="21"/>
    </row>
    <row r="155" spans="1:14">
      <c r="A155" s="13" t="s">
        <v>323</v>
      </c>
      <c r="B155" s="13">
        <v>16</v>
      </c>
      <c r="C155" s="14" t="s">
        <v>353</v>
      </c>
      <c r="D155" s="15" t="s">
        <v>325</v>
      </c>
      <c r="E155" s="16" t="s">
        <v>326</v>
      </c>
      <c r="F155" s="14" t="s">
        <v>354</v>
      </c>
      <c r="G155" s="14" t="s">
        <v>23</v>
      </c>
      <c r="H155" s="14" t="s">
        <v>24</v>
      </c>
      <c r="I155" s="20">
        <v>64.72</v>
      </c>
      <c r="J155" s="21">
        <v>88.75</v>
      </c>
      <c r="K155" s="21">
        <v>86.76</v>
      </c>
      <c r="L155" s="22">
        <f t="shared" si="8"/>
        <v>87.556</v>
      </c>
      <c r="M155" s="22">
        <f t="shared" si="7"/>
        <v>76.138</v>
      </c>
      <c r="N155" s="21"/>
    </row>
    <row r="156" spans="1:14">
      <c r="A156" s="13" t="s">
        <v>323</v>
      </c>
      <c r="B156" s="13">
        <v>9</v>
      </c>
      <c r="C156" s="14" t="s">
        <v>355</v>
      </c>
      <c r="D156" s="15" t="s">
        <v>325</v>
      </c>
      <c r="E156" s="16" t="s">
        <v>326</v>
      </c>
      <c r="F156" s="14" t="s">
        <v>356</v>
      </c>
      <c r="G156" s="14" t="s">
        <v>23</v>
      </c>
      <c r="H156" s="14" t="s">
        <v>24</v>
      </c>
      <c r="I156" s="20">
        <v>69.9</v>
      </c>
      <c r="J156" s="21">
        <v>84.9</v>
      </c>
      <c r="K156" s="21">
        <v>79.24</v>
      </c>
      <c r="L156" s="22">
        <f t="shared" si="8"/>
        <v>81.504</v>
      </c>
      <c r="M156" s="22">
        <f t="shared" si="7"/>
        <v>75.702</v>
      </c>
      <c r="N156" s="21"/>
    </row>
    <row r="157" spans="1:14">
      <c r="A157" s="13" t="s">
        <v>323</v>
      </c>
      <c r="B157" s="13">
        <v>1</v>
      </c>
      <c r="C157" s="14" t="s">
        <v>357</v>
      </c>
      <c r="D157" s="15" t="s">
        <v>325</v>
      </c>
      <c r="E157" s="16" t="s">
        <v>326</v>
      </c>
      <c r="F157" s="14" t="s">
        <v>358</v>
      </c>
      <c r="G157" s="14" t="s">
        <v>23</v>
      </c>
      <c r="H157" s="14" t="s">
        <v>24</v>
      </c>
      <c r="I157" s="20">
        <v>68.17</v>
      </c>
      <c r="J157" s="21">
        <v>84.1</v>
      </c>
      <c r="K157" s="21">
        <v>81.57</v>
      </c>
      <c r="L157" s="22">
        <f t="shared" si="8"/>
        <v>82.582</v>
      </c>
      <c r="M157" s="22">
        <f t="shared" si="7"/>
        <v>75.376</v>
      </c>
      <c r="N157" s="21"/>
    </row>
    <row r="158" spans="1:14">
      <c r="A158" s="13" t="s">
        <v>323</v>
      </c>
      <c r="B158" s="13">
        <v>6</v>
      </c>
      <c r="C158" s="14" t="s">
        <v>359</v>
      </c>
      <c r="D158" s="15" t="s">
        <v>325</v>
      </c>
      <c r="E158" s="16" t="s">
        <v>326</v>
      </c>
      <c r="F158" s="14" t="s">
        <v>360</v>
      </c>
      <c r="G158" s="14" t="s">
        <v>23</v>
      </c>
      <c r="H158" s="14" t="s">
        <v>24</v>
      </c>
      <c r="I158" s="20">
        <v>65.72</v>
      </c>
      <c r="J158" s="21">
        <v>87.11</v>
      </c>
      <c r="K158" s="21">
        <v>82.19</v>
      </c>
      <c r="L158" s="22">
        <f t="shared" si="8"/>
        <v>84.158</v>
      </c>
      <c r="M158" s="22">
        <f t="shared" si="7"/>
        <v>74.939</v>
      </c>
      <c r="N158" s="21"/>
    </row>
    <row r="159" spans="1:14">
      <c r="A159" s="13" t="s">
        <v>323</v>
      </c>
      <c r="B159" s="13">
        <v>11</v>
      </c>
      <c r="C159" s="14" t="s">
        <v>361</v>
      </c>
      <c r="D159" s="15" t="s">
        <v>325</v>
      </c>
      <c r="E159" s="16" t="s">
        <v>326</v>
      </c>
      <c r="F159" s="14" t="s">
        <v>362</v>
      </c>
      <c r="G159" s="14" t="s">
        <v>23</v>
      </c>
      <c r="H159" s="14" t="s">
        <v>24</v>
      </c>
      <c r="I159" s="20">
        <v>65.92</v>
      </c>
      <c r="J159" s="21">
        <v>86.07</v>
      </c>
      <c r="K159" s="21">
        <v>82.24</v>
      </c>
      <c r="L159" s="22">
        <f t="shared" si="8"/>
        <v>83.772</v>
      </c>
      <c r="M159" s="22">
        <f t="shared" si="7"/>
        <v>74.846</v>
      </c>
      <c r="N159" s="21"/>
    </row>
    <row r="160" spans="1:14">
      <c r="A160" s="13" t="s">
        <v>363</v>
      </c>
      <c r="B160" s="13">
        <v>9</v>
      </c>
      <c r="C160" s="14" t="s">
        <v>364</v>
      </c>
      <c r="D160" s="15" t="s">
        <v>325</v>
      </c>
      <c r="E160" s="16" t="s">
        <v>365</v>
      </c>
      <c r="F160" s="14" t="s">
        <v>366</v>
      </c>
      <c r="G160" s="14" t="s">
        <v>28</v>
      </c>
      <c r="H160" s="14" t="s">
        <v>24</v>
      </c>
      <c r="I160" s="20">
        <v>67.5</v>
      </c>
      <c r="J160" s="21">
        <v>94.27</v>
      </c>
      <c r="K160" s="21">
        <v>96.04</v>
      </c>
      <c r="L160" s="22">
        <f t="shared" si="8"/>
        <v>95.332</v>
      </c>
      <c r="M160" s="22">
        <f t="shared" si="7"/>
        <v>81.416</v>
      </c>
      <c r="N160" s="21" t="s">
        <v>25</v>
      </c>
    </row>
    <row r="161" spans="1:14">
      <c r="A161" s="13" t="s">
        <v>363</v>
      </c>
      <c r="B161" s="13">
        <v>11</v>
      </c>
      <c r="C161" s="14" t="s">
        <v>367</v>
      </c>
      <c r="D161" s="15" t="s">
        <v>325</v>
      </c>
      <c r="E161" s="16" t="s">
        <v>365</v>
      </c>
      <c r="F161" s="14" t="s">
        <v>368</v>
      </c>
      <c r="G161" s="14" t="s">
        <v>23</v>
      </c>
      <c r="H161" s="14" t="s">
        <v>24</v>
      </c>
      <c r="I161" s="20">
        <v>68.17</v>
      </c>
      <c r="J161" s="21">
        <v>92.34</v>
      </c>
      <c r="K161" s="21">
        <v>93.64</v>
      </c>
      <c r="L161" s="22">
        <f t="shared" si="8"/>
        <v>93.12</v>
      </c>
      <c r="M161" s="22">
        <f t="shared" si="7"/>
        <v>80.645</v>
      </c>
      <c r="N161" s="21" t="s">
        <v>25</v>
      </c>
    </row>
    <row r="162" spans="1:14">
      <c r="A162" s="13" t="s">
        <v>363</v>
      </c>
      <c r="B162" s="13">
        <v>17</v>
      </c>
      <c r="C162" s="14" t="s">
        <v>369</v>
      </c>
      <c r="D162" s="15" t="s">
        <v>325</v>
      </c>
      <c r="E162" s="16" t="s">
        <v>365</v>
      </c>
      <c r="F162" s="14" t="s">
        <v>370</v>
      </c>
      <c r="G162" s="14" t="s">
        <v>23</v>
      </c>
      <c r="H162" s="14" t="s">
        <v>24</v>
      </c>
      <c r="I162" s="20">
        <v>67.6</v>
      </c>
      <c r="J162" s="21">
        <v>92.04</v>
      </c>
      <c r="K162" s="21">
        <v>93.13</v>
      </c>
      <c r="L162" s="22">
        <f t="shared" si="8"/>
        <v>92.694</v>
      </c>
      <c r="M162" s="22">
        <f t="shared" si="7"/>
        <v>80.147</v>
      </c>
      <c r="N162" s="21" t="s">
        <v>25</v>
      </c>
    </row>
    <row r="163" spans="1:14">
      <c r="A163" s="13" t="s">
        <v>363</v>
      </c>
      <c r="B163" s="13">
        <v>4</v>
      </c>
      <c r="C163" s="14" t="s">
        <v>371</v>
      </c>
      <c r="D163" s="15" t="s">
        <v>325</v>
      </c>
      <c r="E163" s="16" t="s">
        <v>365</v>
      </c>
      <c r="F163" s="14" t="s">
        <v>372</v>
      </c>
      <c r="G163" s="14" t="s">
        <v>23</v>
      </c>
      <c r="H163" s="14" t="s">
        <v>24</v>
      </c>
      <c r="I163" s="20">
        <v>65.97</v>
      </c>
      <c r="J163" s="21">
        <v>92.17</v>
      </c>
      <c r="K163" s="21">
        <v>89.24</v>
      </c>
      <c r="L163" s="22">
        <f t="shared" si="8"/>
        <v>90.412</v>
      </c>
      <c r="M163" s="22">
        <f t="shared" si="7"/>
        <v>78.191</v>
      </c>
      <c r="N163" s="21" t="s">
        <v>25</v>
      </c>
    </row>
    <row r="164" spans="1:14">
      <c r="A164" s="13" t="s">
        <v>363</v>
      </c>
      <c r="B164" s="13">
        <v>7</v>
      </c>
      <c r="C164" s="14" t="s">
        <v>373</v>
      </c>
      <c r="D164" s="15" t="s">
        <v>325</v>
      </c>
      <c r="E164" s="16" t="s">
        <v>365</v>
      </c>
      <c r="F164" s="14" t="s">
        <v>374</v>
      </c>
      <c r="G164" s="14" t="s">
        <v>23</v>
      </c>
      <c r="H164" s="14" t="s">
        <v>24</v>
      </c>
      <c r="I164" s="20">
        <v>63.09</v>
      </c>
      <c r="J164" s="21">
        <v>91.25</v>
      </c>
      <c r="K164" s="21">
        <v>90.79</v>
      </c>
      <c r="L164" s="22">
        <f t="shared" si="8"/>
        <v>90.974</v>
      </c>
      <c r="M164" s="22">
        <f t="shared" si="7"/>
        <v>77.032</v>
      </c>
      <c r="N164" s="21" t="s">
        <v>25</v>
      </c>
    </row>
    <row r="165" spans="1:14">
      <c r="A165" s="13" t="s">
        <v>363</v>
      </c>
      <c r="B165" s="13">
        <v>16</v>
      </c>
      <c r="C165" s="14" t="s">
        <v>375</v>
      </c>
      <c r="D165" s="15" t="s">
        <v>325</v>
      </c>
      <c r="E165" s="16" t="s">
        <v>365</v>
      </c>
      <c r="F165" s="14" t="s">
        <v>376</v>
      </c>
      <c r="G165" s="14" t="s">
        <v>23</v>
      </c>
      <c r="H165" s="14" t="s">
        <v>24</v>
      </c>
      <c r="I165" s="20">
        <v>64.1</v>
      </c>
      <c r="J165" s="21">
        <v>88.03</v>
      </c>
      <c r="K165" s="21">
        <v>85.76</v>
      </c>
      <c r="L165" s="22">
        <f t="shared" si="8"/>
        <v>86.668</v>
      </c>
      <c r="M165" s="22">
        <f t="shared" si="7"/>
        <v>75.384</v>
      </c>
      <c r="N165" s="21" t="s">
        <v>25</v>
      </c>
    </row>
    <row r="166" spans="1:14">
      <c r="A166" s="13" t="s">
        <v>363</v>
      </c>
      <c r="B166" s="13">
        <v>12</v>
      </c>
      <c r="C166" s="14" t="s">
        <v>377</v>
      </c>
      <c r="D166" s="15" t="s">
        <v>325</v>
      </c>
      <c r="E166" s="16" t="s">
        <v>365</v>
      </c>
      <c r="F166" s="14" t="s">
        <v>378</v>
      </c>
      <c r="G166" s="14" t="s">
        <v>23</v>
      </c>
      <c r="H166" s="14" t="s">
        <v>24</v>
      </c>
      <c r="I166" s="20">
        <v>60.45</v>
      </c>
      <c r="J166" s="21">
        <v>88.51</v>
      </c>
      <c r="K166" s="21">
        <v>86.87</v>
      </c>
      <c r="L166" s="22">
        <f t="shared" si="8"/>
        <v>87.526</v>
      </c>
      <c r="M166" s="22">
        <f t="shared" si="7"/>
        <v>73.988</v>
      </c>
      <c r="N166" s="21" t="s">
        <v>25</v>
      </c>
    </row>
    <row r="167" spans="1:14">
      <c r="A167" s="13" t="s">
        <v>363</v>
      </c>
      <c r="B167" s="13">
        <v>3</v>
      </c>
      <c r="C167" s="14" t="s">
        <v>379</v>
      </c>
      <c r="D167" s="15" t="s">
        <v>325</v>
      </c>
      <c r="E167" s="16" t="s">
        <v>365</v>
      </c>
      <c r="F167" s="14" t="s">
        <v>380</v>
      </c>
      <c r="G167" s="14" t="s">
        <v>23</v>
      </c>
      <c r="H167" s="14" t="s">
        <v>24</v>
      </c>
      <c r="I167" s="20">
        <v>62.02</v>
      </c>
      <c r="J167" s="21">
        <v>88.65</v>
      </c>
      <c r="K167" s="21">
        <v>83.93</v>
      </c>
      <c r="L167" s="22">
        <f t="shared" si="8"/>
        <v>85.818</v>
      </c>
      <c r="M167" s="22">
        <f t="shared" si="7"/>
        <v>73.919</v>
      </c>
      <c r="N167" s="21" t="s">
        <v>25</v>
      </c>
    </row>
    <row r="168" spans="1:14">
      <c r="A168" s="13" t="s">
        <v>363</v>
      </c>
      <c r="B168" s="13">
        <v>13</v>
      </c>
      <c r="C168" s="14" t="s">
        <v>381</v>
      </c>
      <c r="D168" s="15" t="s">
        <v>325</v>
      </c>
      <c r="E168" s="16" t="s">
        <v>365</v>
      </c>
      <c r="F168" s="14" t="s">
        <v>382</v>
      </c>
      <c r="G168" s="14" t="s">
        <v>23</v>
      </c>
      <c r="H168" s="14" t="s">
        <v>24</v>
      </c>
      <c r="I168" s="20">
        <v>57.98</v>
      </c>
      <c r="J168" s="21">
        <v>90.6</v>
      </c>
      <c r="K168" s="21">
        <v>89.37</v>
      </c>
      <c r="L168" s="22">
        <f t="shared" si="8"/>
        <v>89.862</v>
      </c>
      <c r="M168" s="22">
        <f t="shared" si="7"/>
        <v>73.921</v>
      </c>
      <c r="N168" s="21"/>
    </row>
    <row r="169" spans="1:14">
      <c r="A169" s="13" t="s">
        <v>363</v>
      </c>
      <c r="B169" s="13">
        <v>10</v>
      </c>
      <c r="C169" s="14" t="s">
        <v>383</v>
      </c>
      <c r="D169" s="15" t="s">
        <v>325</v>
      </c>
      <c r="E169" s="16" t="s">
        <v>365</v>
      </c>
      <c r="F169" s="14" t="s">
        <v>384</v>
      </c>
      <c r="G169" s="14" t="s">
        <v>23</v>
      </c>
      <c r="H169" s="14" t="s">
        <v>24</v>
      </c>
      <c r="I169" s="20">
        <v>63.48</v>
      </c>
      <c r="J169" s="21">
        <v>89.34</v>
      </c>
      <c r="K169" s="21">
        <v>80.86</v>
      </c>
      <c r="L169" s="22">
        <f t="shared" si="8"/>
        <v>84.252</v>
      </c>
      <c r="M169" s="22">
        <f t="shared" si="7"/>
        <v>73.866</v>
      </c>
      <c r="N169" s="21"/>
    </row>
    <row r="170" spans="1:14">
      <c r="A170" s="13" t="s">
        <v>363</v>
      </c>
      <c r="B170" s="13">
        <v>14</v>
      </c>
      <c r="C170" s="14" t="s">
        <v>385</v>
      </c>
      <c r="D170" s="15" t="s">
        <v>325</v>
      </c>
      <c r="E170" s="16" t="s">
        <v>365</v>
      </c>
      <c r="F170" s="14" t="s">
        <v>386</v>
      </c>
      <c r="G170" s="14" t="s">
        <v>23</v>
      </c>
      <c r="H170" s="14" t="s">
        <v>24</v>
      </c>
      <c r="I170" s="20">
        <v>61.91</v>
      </c>
      <c r="J170" s="21">
        <v>86.79</v>
      </c>
      <c r="K170" s="21">
        <v>84.64</v>
      </c>
      <c r="L170" s="22">
        <f t="shared" si="8"/>
        <v>85.5</v>
      </c>
      <c r="M170" s="22">
        <f t="shared" si="7"/>
        <v>73.705</v>
      </c>
      <c r="N170" s="21"/>
    </row>
    <row r="171" spans="1:14">
      <c r="A171" s="13" t="s">
        <v>363</v>
      </c>
      <c r="B171" s="13">
        <v>15</v>
      </c>
      <c r="C171" s="14" t="s">
        <v>387</v>
      </c>
      <c r="D171" s="15" t="s">
        <v>325</v>
      </c>
      <c r="E171" s="16" t="s">
        <v>365</v>
      </c>
      <c r="F171" s="14" t="s">
        <v>388</v>
      </c>
      <c r="G171" s="14" t="s">
        <v>23</v>
      </c>
      <c r="H171" s="14" t="s">
        <v>24</v>
      </c>
      <c r="I171" s="20">
        <v>61.04</v>
      </c>
      <c r="J171" s="21">
        <v>85.49</v>
      </c>
      <c r="K171" s="21">
        <v>84.33</v>
      </c>
      <c r="L171" s="22">
        <f t="shared" si="8"/>
        <v>84.794</v>
      </c>
      <c r="M171" s="22">
        <f t="shared" si="7"/>
        <v>72.917</v>
      </c>
      <c r="N171" s="21"/>
    </row>
    <row r="172" spans="1:14">
      <c r="A172" s="13" t="s">
        <v>363</v>
      </c>
      <c r="B172" s="13">
        <v>5</v>
      </c>
      <c r="C172" s="14" t="s">
        <v>389</v>
      </c>
      <c r="D172" s="15" t="s">
        <v>325</v>
      </c>
      <c r="E172" s="16" t="s">
        <v>365</v>
      </c>
      <c r="F172" s="14" t="s">
        <v>390</v>
      </c>
      <c r="G172" s="14" t="s">
        <v>23</v>
      </c>
      <c r="H172" s="14" t="s">
        <v>24</v>
      </c>
      <c r="I172" s="20">
        <v>63.84</v>
      </c>
      <c r="J172" s="21">
        <v>81.22</v>
      </c>
      <c r="K172" s="21">
        <v>80.21</v>
      </c>
      <c r="L172" s="22">
        <f t="shared" si="8"/>
        <v>80.614</v>
      </c>
      <c r="M172" s="22">
        <f t="shared" si="7"/>
        <v>72.227</v>
      </c>
      <c r="N172" s="21"/>
    </row>
    <row r="173" spans="1:14">
      <c r="A173" s="13" t="s">
        <v>363</v>
      </c>
      <c r="B173" s="13">
        <v>1</v>
      </c>
      <c r="C173" s="14" t="s">
        <v>391</v>
      </c>
      <c r="D173" s="15" t="s">
        <v>325</v>
      </c>
      <c r="E173" s="16" t="s">
        <v>365</v>
      </c>
      <c r="F173" s="14" t="s">
        <v>392</v>
      </c>
      <c r="G173" s="14" t="s">
        <v>23</v>
      </c>
      <c r="H173" s="14" t="s">
        <v>52</v>
      </c>
      <c r="I173" s="20">
        <v>61.59</v>
      </c>
      <c r="J173" s="21">
        <v>85.08</v>
      </c>
      <c r="K173" s="21">
        <v>79.14</v>
      </c>
      <c r="L173" s="22">
        <f t="shared" si="8"/>
        <v>81.516</v>
      </c>
      <c r="M173" s="22">
        <f t="shared" si="7"/>
        <v>71.553</v>
      </c>
      <c r="N173" s="21"/>
    </row>
    <row r="174" spans="1:14">
      <c r="A174" s="13" t="s">
        <v>363</v>
      </c>
      <c r="B174" s="13">
        <v>2</v>
      </c>
      <c r="C174" s="14" t="s">
        <v>393</v>
      </c>
      <c r="D174" s="15" t="s">
        <v>325</v>
      </c>
      <c r="E174" s="16" t="s">
        <v>365</v>
      </c>
      <c r="F174" s="14" t="s">
        <v>394</v>
      </c>
      <c r="G174" s="14" t="s">
        <v>23</v>
      </c>
      <c r="H174" s="14" t="s">
        <v>24</v>
      </c>
      <c r="I174" s="20">
        <v>55.69</v>
      </c>
      <c r="J174" s="21">
        <v>87.45</v>
      </c>
      <c r="K174" s="21">
        <v>86.3</v>
      </c>
      <c r="L174" s="22">
        <f t="shared" si="8"/>
        <v>86.76</v>
      </c>
      <c r="M174" s="22">
        <f t="shared" si="7"/>
        <v>71.225</v>
      </c>
      <c r="N174" s="21"/>
    </row>
    <row r="175" spans="1:14">
      <c r="A175" s="13" t="s">
        <v>363</v>
      </c>
      <c r="B175" s="13">
        <v>6</v>
      </c>
      <c r="C175" s="14" t="s">
        <v>395</v>
      </c>
      <c r="D175" s="15" t="s">
        <v>325</v>
      </c>
      <c r="E175" s="16" t="s">
        <v>365</v>
      </c>
      <c r="F175" s="14" t="s">
        <v>396</v>
      </c>
      <c r="G175" s="14" t="s">
        <v>23</v>
      </c>
      <c r="H175" s="14" t="s">
        <v>24</v>
      </c>
      <c r="I175" s="20">
        <v>56.57</v>
      </c>
      <c r="J175" s="21">
        <v>84.47</v>
      </c>
      <c r="K175" s="21">
        <v>82.56</v>
      </c>
      <c r="L175" s="22">
        <f t="shared" si="8"/>
        <v>83.324</v>
      </c>
      <c r="M175" s="22">
        <f t="shared" si="7"/>
        <v>69.947</v>
      </c>
      <c r="N175" s="21"/>
    </row>
    <row r="176" spans="1:14">
      <c r="A176" s="13" t="s">
        <v>363</v>
      </c>
      <c r="B176" s="13">
        <v>8</v>
      </c>
      <c r="C176" s="14" t="s">
        <v>397</v>
      </c>
      <c r="D176" s="15" t="s">
        <v>325</v>
      </c>
      <c r="E176" s="16" t="s">
        <v>365</v>
      </c>
      <c r="F176" s="14" t="s">
        <v>398</v>
      </c>
      <c r="G176" s="14" t="s">
        <v>23</v>
      </c>
      <c r="H176" s="14" t="s">
        <v>24</v>
      </c>
      <c r="I176" s="20">
        <v>58.51</v>
      </c>
      <c r="J176" s="21">
        <v>82.42</v>
      </c>
      <c r="K176" s="21">
        <v>74.5</v>
      </c>
      <c r="L176" s="22">
        <f t="shared" si="8"/>
        <v>77.668</v>
      </c>
      <c r="M176" s="22">
        <f t="shared" si="7"/>
        <v>68.089</v>
      </c>
      <c r="N176" s="21"/>
    </row>
    <row r="177" spans="1:14">
      <c r="A177" s="13" t="s">
        <v>363</v>
      </c>
      <c r="B177" s="13" t="s">
        <v>35</v>
      </c>
      <c r="C177" s="14" t="s">
        <v>399</v>
      </c>
      <c r="D177" s="15" t="s">
        <v>325</v>
      </c>
      <c r="E177" s="16" t="s">
        <v>365</v>
      </c>
      <c r="F177" s="14" t="s">
        <v>400</v>
      </c>
      <c r="G177" s="14" t="s">
        <v>23</v>
      </c>
      <c r="H177" s="14" t="s">
        <v>24</v>
      </c>
      <c r="I177" s="20">
        <v>66.23</v>
      </c>
      <c r="J177" s="21"/>
      <c r="K177" s="21"/>
      <c r="L177" s="22">
        <f t="shared" si="8"/>
        <v>0</v>
      </c>
      <c r="M177" s="22">
        <f t="shared" si="7"/>
        <v>33.115</v>
      </c>
      <c r="N177" s="21"/>
    </row>
    <row r="178" spans="1:14">
      <c r="A178" s="13" t="s">
        <v>363</v>
      </c>
      <c r="B178" s="13" t="s">
        <v>35</v>
      </c>
      <c r="C178" s="14" t="s">
        <v>401</v>
      </c>
      <c r="D178" s="15" t="s">
        <v>325</v>
      </c>
      <c r="E178" s="16" t="s">
        <v>365</v>
      </c>
      <c r="F178" s="14" t="s">
        <v>402</v>
      </c>
      <c r="G178" s="14" t="s">
        <v>23</v>
      </c>
      <c r="H178" s="14" t="s">
        <v>24</v>
      </c>
      <c r="I178" s="20">
        <v>62.37</v>
      </c>
      <c r="J178" s="21"/>
      <c r="K178" s="21"/>
      <c r="L178" s="22">
        <f t="shared" si="8"/>
        <v>0</v>
      </c>
      <c r="M178" s="22">
        <f t="shared" si="7"/>
        <v>31.185</v>
      </c>
      <c r="N178" s="21"/>
    </row>
    <row r="179" spans="1:14">
      <c r="A179" s="13" t="s">
        <v>363</v>
      </c>
      <c r="B179" s="13" t="s">
        <v>35</v>
      </c>
      <c r="C179" s="14" t="s">
        <v>403</v>
      </c>
      <c r="D179" s="15" t="s">
        <v>325</v>
      </c>
      <c r="E179" s="16" t="s">
        <v>365</v>
      </c>
      <c r="F179" s="14" t="s">
        <v>404</v>
      </c>
      <c r="G179" s="14" t="s">
        <v>23</v>
      </c>
      <c r="H179" s="14" t="s">
        <v>24</v>
      </c>
      <c r="I179" s="20">
        <v>59.74</v>
      </c>
      <c r="J179" s="21"/>
      <c r="K179" s="21"/>
      <c r="L179" s="22">
        <f t="shared" si="8"/>
        <v>0</v>
      </c>
      <c r="M179" s="22">
        <f t="shared" si="7"/>
        <v>29.87</v>
      </c>
      <c r="N179" s="21"/>
    </row>
    <row r="180" spans="1:14">
      <c r="A180" s="13" t="s">
        <v>405</v>
      </c>
      <c r="B180" s="13">
        <v>3</v>
      </c>
      <c r="C180" s="14" t="s">
        <v>406</v>
      </c>
      <c r="D180" s="15" t="s">
        <v>407</v>
      </c>
      <c r="E180" s="16" t="s">
        <v>408</v>
      </c>
      <c r="F180" s="14" t="s">
        <v>409</v>
      </c>
      <c r="G180" s="14" t="s">
        <v>23</v>
      </c>
      <c r="H180" s="14" t="s">
        <v>24</v>
      </c>
      <c r="I180" s="20">
        <v>75.8</v>
      </c>
      <c r="J180" s="21">
        <v>90.09</v>
      </c>
      <c r="K180" s="21">
        <v>92.27</v>
      </c>
      <c r="L180" s="22">
        <f t="shared" si="8"/>
        <v>91.398</v>
      </c>
      <c r="M180" s="22">
        <f t="shared" si="7"/>
        <v>83.599</v>
      </c>
      <c r="N180" s="21" t="s">
        <v>25</v>
      </c>
    </row>
    <row r="181" spans="1:14">
      <c r="A181" s="13" t="s">
        <v>405</v>
      </c>
      <c r="B181" s="13">
        <v>20</v>
      </c>
      <c r="C181" s="14" t="s">
        <v>410</v>
      </c>
      <c r="D181" s="15" t="s">
        <v>407</v>
      </c>
      <c r="E181" s="16" t="s">
        <v>408</v>
      </c>
      <c r="F181" s="14" t="s">
        <v>411</v>
      </c>
      <c r="G181" s="14" t="s">
        <v>23</v>
      </c>
      <c r="H181" s="14" t="s">
        <v>24</v>
      </c>
      <c r="I181" s="20">
        <v>72.65</v>
      </c>
      <c r="J181" s="21">
        <v>87.61</v>
      </c>
      <c r="K181" s="21">
        <v>93.43</v>
      </c>
      <c r="L181" s="22">
        <f t="shared" si="8"/>
        <v>91.102</v>
      </c>
      <c r="M181" s="22">
        <f t="shared" si="7"/>
        <v>81.876</v>
      </c>
      <c r="N181" s="21" t="s">
        <v>25</v>
      </c>
    </row>
    <row r="182" spans="1:14">
      <c r="A182" s="13" t="s">
        <v>405</v>
      </c>
      <c r="B182" s="13">
        <v>13</v>
      </c>
      <c r="C182" s="14" t="s">
        <v>412</v>
      </c>
      <c r="D182" s="15" t="s">
        <v>407</v>
      </c>
      <c r="E182" s="16" t="s">
        <v>408</v>
      </c>
      <c r="F182" s="14" t="s">
        <v>413</v>
      </c>
      <c r="G182" s="14" t="s">
        <v>28</v>
      </c>
      <c r="H182" s="14" t="s">
        <v>24</v>
      </c>
      <c r="I182" s="20">
        <v>65.4</v>
      </c>
      <c r="J182" s="21">
        <v>92.48</v>
      </c>
      <c r="K182" s="21">
        <v>93.78</v>
      </c>
      <c r="L182" s="22">
        <f t="shared" si="8"/>
        <v>93.26</v>
      </c>
      <c r="M182" s="22">
        <f t="shared" si="7"/>
        <v>79.33</v>
      </c>
      <c r="N182" s="21" t="s">
        <v>25</v>
      </c>
    </row>
    <row r="183" spans="1:14">
      <c r="A183" s="13" t="s">
        <v>405</v>
      </c>
      <c r="B183" s="13">
        <v>22</v>
      </c>
      <c r="C183" s="14" t="s">
        <v>414</v>
      </c>
      <c r="D183" s="15" t="s">
        <v>407</v>
      </c>
      <c r="E183" s="16" t="s">
        <v>408</v>
      </c>
      <c r="F183" s="14" t="s">
        <v>415</v>
      </c>
      <c r="G183" s="14" t="s">
        <v>23</v>
      </c>
      <c r="H183" s="14" t="s">
        <v>24</v>
      </c>
      <c r="I183" s="20">
        <v>68.72</v>
      </c>
      <c r="J183" s="21">
        <v>90.81</v>
      </c>
      <c r="K183" s="21">
        <v>89.05</v>
      </c>
      <c r="L183" s="22">
        <f t="shared" si="8"/>
        <v>89.754</v>
      </c>
      <c r="M183" s="22">
        <f t="shared" si="7"/>
        <v>79.237</v>
      </c>
      <c r="N183" s="21" t="s">
        <v>25</v>
      </c>
    </row>
    <row r="184" spans="1:14">
      <c r="A184" s="13" t="s">
        <v>405</v>
      </c>
      <c r="B184" s="13">
        <v>8</v>
      </c>
      <c r="C184" s="14" t="s">
        <v>416</v>
      </c>
      <c r="D184" s="15" t="s">
        <v>407</v>
      </c>
      <c r="E184" s="16" t="s">
        <v>408</v>
      </c>
      <c r="F184" s="14" t="s">
        <v>417</v>
      </c>
      <c r="G184" s="14" t="s">
        <v>23</v>
      </c>
      <c r="H184" s="14" t="s">
        <v>24</v>
      </c>
      <c r="I184" s="20">
        <v>67.92</v>
      </c>
      <c r="J184" s="21">
        <v>89.05</v>
      </c>
      <c r="K184" s="21">
        <v>89.83</v>
      </c>
      <c r="L184" s="22">
        <f t="shared" si="8"/>
        <v>89.518</v>
      </c>
      <c r="M184" s="22">
        <f t="shared" si="7"/>
        <v>78.719</v>
      </c>
      <c r="N184" s="21" t="s">
        <v>25</v>
      </c>
    </row>
    <row r="185" spans="1:14">
      <c r="A185" s="13" t="s">
        <v>405</v>
      </c>
      <c r="B185" s="13">
        <v>15</v>
      </c>
      <c r="C185" s="14" t="s">
        <v>418</v>
      </c>
      <c r="D185" s="15" t="s">
        <v>407</v>
      </c>
      <c r="E185" s="16" t="s">
        <v>408</v>
      </c>
      <c r="F185" s="14" t="s">
        <v>304</v>
      </c>
      <c r="G185" s="14" t="s">
        <v>23</v>
      </c>
      <c r="H185" s="14" t="s">
        <v>24</v>
      </c>
      <c r="I185" s="20">
        <v>72.15</v>
      </c>
      <c r="J185" s="21">
        <v>88.75</v>
      </c>
      <c r="K185" s="21">
        <v>82.22</v>
      </c>
      <c r="L185" s="22">
        <f t="shared" si="8"/>
        <v>84.832</v>
      </c>
      <c r="M185" s="22">
        <f t="shared" si="7"/>
        <v>78.491</v>
      </c>
      <c r="N185" s="21" t="s">
        <v>25</v>
      </c>
    </row>
    <row r="186" spans="1:14">
      <c r="A186" s="13" t="s">
        <v>405</v>
      </c>
      <c r="B186" s="13">
        <v>2</v>
      </c>
      <c r="C186" s="14" t="s">
        <v>419</v>
      </c>
      <c r="D186" s="15" t="s">
        <v>407</v>
      </c>
      <c r="E186" s="16" t="s">
        <v>408</v>
      </c>
      <c r="F186" s="14" t="s">
        <v>352</v>
      </c>
      <c r="G186" s="14" t="s">
        <v>23</v>
      </c>
      <c r="H186" s="14" t="s">
        <v>24</v>
      </c>
      <c r="I186" s="20">
        <v>70.25</v>
      </c>
      <c r="J186" s="21">
        <v>86.62</v>
      </c>
      <c r="K186" s="21">
        <v>85.17</v>
      </c>
      <c r="L186" s="22">
        <f t="shared" si="8"/>
        <v>85.75</v>
      </c>
      <c r="M186" s="22">
        <f t="shared" si="7"/>
        <v>78</v>
      </c>
      <c r="N186" s="21" t="s">
        <v>25</v>
      </c>
    </row>
    <row r="187" spans="1:14">
      <c r="A187" s="13" t="s">
        <v>405</v>
      </c>
      <c r="B187" s="13">
        <v>21</v>
      </c>
      <c r="C187" s="14" t="s">
        <v>420</v>
      </c>
      <c r="D187" s="15" t="s">
        <v>407</v>
      </c>
      <c r="E187" s="16" t="s">
        <v>408</v>
      </c>
      <c r="F187" s="14" t="s">
        <v>421</v>
      </c>
      <c r="G187" s="14" t="s">
        <v>23</v>
      </c>
      <c r="H187" s="14" t="s">
        <v>24</v>
      </c>
      <c r="I187" s="20">
        <v>70.84</v>
      </c>
      <c r="J187" s="21">
        <v>89.55</v>
      </c>
      <c r="K187" s="21">
        <v>81.56</v>
      </c>
      <c r="L187" s="22">
        <f t="shared" si="8"/>
        <v>84.756</v>
      </c>
      <c r="M187" s="22">
        <f t="shared" si="7"/>
        <v>77.798</v>
      </c>
      <c r="N187" s="21" t="s">
        <v>25</v>
      </c>
    </row>
    <row r="188" spans="1:14">
      <c r="A188" s="13" t="s">
        <v>405</v>
      </c>
      <c r="B188" s="13">
        <v>4</v>
      </c>
      <c r="C188" s="14" t="s">
        <v>422</v>
      </c>
      <c r="D188" s="15" t="s">
        <v>407</v>
      </c>
      <c r="E188" s="16" t="s">
        <v>408</v>
      </c>
      <c r="F188" s="14" t="s">
        <v>423</v>
      </c>
      <c r="G188" s="14" t="s">
        <v>23</v>
      </c>
      <c r="H188" s="14" t="s">
        <v>52</v>
      </c>
      <c r="I188" s="20">
        <v>66.54</v>
      </c>
      <c r="J188" s="21">
        <v>89.72</v>
      </c>
      <c r="K188" s="21">
        <v>86.2</v>
      </c>
      <c r="L188" s="22">
        <f t="shared" si="8"/>
        <v>87.608</v>
      </c>
      <c r="M188" s="22">
        <f t="shared" si="7"/>
        <v>77.074</v>
      </c>
      <c r="N188" s="21"/>
    </row>
    <row r="189" spans="1:14">
      <c r="A189" s="13" t="s">
        <v>405</v>
      </c>
      <c r="B189" s="13">
        <v>9</v>
      </c>
      <c r="C189" s="14" t="s">
        <v>424</v>
      </c>
      <c r="D189" s="15" t="s">
        <v>407</v>
      </c>
      <c r="E189" s="16" t="s">
        <v>408</v>
      </c>
      <c r="F189" s="14" t="s">
        <v>425</v>
      </c>
      <c r="G189" s="14" t="s">
        <v>23</v>
      </c>
      <c r="H189" s="14" t="s">
        <v>24</v>
      </c>
      <c r="I189" s="20">
        <v>71.43</v>
      </c>
      <c r="J189" s="21">
        <v>86.94</v>
      </c>
      <c r="K189" s="21">
        <v>77.73</v>
      </c>
      <c r="L189" s="22">
        <f t="shared" si="8"/>
        <v>81.414</v>
      </c>
      <c r="M189" s="22">
        <f t="shared" si="7"/>
        <v>76.422</v>
      </c>
      <c r="N189" s="21"/>
    </row>
    <row r="190" spans="1:14">
      <c r="A190" s="13" t="s">
        <v>405</v>
      </c>
      <c r="B190" s="13">
        <v>10</v>
      </c>
      <c r="C190" s="14" t="s">
        <v>426</v>
      </c>
      <c r="D190" s="15" t="s">
        <v>407</v>
      </c>
      <c r="E190" s="16" t="s">
        <v>408</v>
      </c>
      <c r="F190" s="14" t="s">
        <v>427</v>
      </c>
      <c r="G190" s="14" t="s">
        <v>23</v>
      </c>
      <c r="H190" s="14" t="s">
        <v>24</v>
      </c>
      <c r="I190" s="20">
        <v>68.62</v>
      </c>
      <c r="J190" s="21">
        <v>90.54</v>
      </c>
      <c r="K190" s="21">
        <v>79.29</v>
      </c>
      <c r="L190" s="22">
        <f t="shared" si="8"/>
        <v>83.79</v>
      </c>
      <c r="M190" s="22">
        <f t="shared" si="7"/>
        <v>76.205</v>
      </c>
      <c r="N190" s="21"/>
    </row>
    <row r="191" spans="1:14">
      <c r="A191" s="13" t="s">
        <v>405</v>
      </c>
      <c r="B191" s="13">
        <v>11</v>
      </c>
      <c r="C191" s="14" t="s">
        <v>428</v>
      </c>
      <c r="D191" s="15" t="s">
        <v>407</v>
      </c>
      <c r="E191" s="16" t="s">
        <v>408</v>
      </c>
      <c r="F191" s="14" t="s">
        <v>429</v>
      </c>
      <c r="G191" s="14" t="s">
        <v>23</v>
      </c>
      <c r="H191" s="14" t="s">
        <v>24</v>
      </c>
      <c r="I191" s="20">
        <v>70.29</v>
      </c>
      <c r="J191" s="21">
        <v>85.44</v>
      </c>
      <c r="K191" s="21">
        <v>79.46</v>
      </c>
      <c r="L191" s="22">
        <f t="shared" si="8"/>
        <v>81.852</v>
      </c>
      <c r="M191" s="22">
        <f t="shared" si="7"/>
        <v>76.071</v>
      </c>
      <c r="N191" s="21"/>
    </row>
    <row r="192" spans="1:14">
      <c r="A192" s="13" t="s">
        <v>405</v>
      </c>
      <c r="B192" s="13">
        <v>5</v>
      </c>
      <c r="C192" s="14" t="s">
        <v>430</v>
      </c>
      <c r="D192" s="15" t="s">
        <v>407</v>
      </c>
      <c r="E192" s="16" t="s">
        <v>408</v>
      </c>
      <c r="F192" s="14" t="s">
        <v>431</v>
      </c>
      <c r="G192" s="14" t="s">
        <v>23</v>
      </c>
      <c r="H192" s="14" t="s">
        <v>24</v>
      </c>
      <c r="I192" s="20">
        <v>70.52</v>
      </c>
      <c r="J192" s="21">
        <v>85.05</v>
      </c>
      <c r="K192" s="21">
        <v>78.35</v>
      </c>
      <c r="L192" s="22">
        <f t="shared" si="8"/>
        <v>81.03</v>
      </c>
      <c r="M192" s="22">
        <f t="shared" si="7"/>
        <v>75.775</v>
      </c>
      <c r="N192" s="21"/>
    </row>
    <row r="193" spans="1:14">
      <c r="A193" s="13" t="s">
        <v>405</v>
      </c>
      <c r="B193" s="13">
        <v>18</v>
      </c>
      <c r="C193" s="14" t="s">
        <v>432</v>
      </c>
      <c r="D193" s="15" t="s">
        <v>407</v>
      </c>
      <c r="E193" s="16" t="s">
        <v>408</v>
      </c>
      <c r="F193" s="14" t="s">
        <v>433</v>
      </c>
      <c r="G193" s="14" t="s">
        <v>23</v>
      </c>
      <c r="H193" s="14" t="s">
        <v>24</v>
      </c>
      <c r="I193" s="20">
        <v>69.35</v>
      </c>
      <c r="J193" s="21">
        <v>88.63</v>
      </c>
      <c r="K193" s="21">
        <v>77.17</v>
      </c>
      <c r="L193" s="22">
        <f t="shared" si="8"/>
        <v>81.754</v>
      </c>
      <c r="M193" s="22">
        <f t="shared" si="7"/>
        <v>75.552</v>
      </c>
      <c r="N193" s="21"/>
    </row>
    <row r="194" spans="1:14">
      <c r="A194" s="13" t="s">
        <v>405</v>
      </c>
      <c r="B194" s="13">
        <v>6</v>
      </c>
      <c r="C194" s="14" t="s">
        <v>434</v>
      </c>
      <c r="D194" s="15" t="s">
        <v>407</v>
      </c>
      <c r="E194" s="16" t="s">
        <v>408</v>
      </c>
      <c r="F194" s="14" t="s">
        <v>435</v>
      </c>
      <c r="G194" s="14" t="s">
        <v>23</v>
      </c>
      <c r="H194" s="14" t="s">
        <v>24</v>
      </c>
      <c r="I194" s="20">
        <v>67.92</v>
      </c>
      <c r="J194" s="21">
        <v>87.88</v>
      </c>
      <c r="K194" s="21">
        <v>79.87</v>
      </c>
      <c r="L194" s="22">
        <f t="shared" si="8"/>
        <v>83.074</v>
      </c>
      <c r="M194" s="22">
        <f t="shared" si="7"/>
        <v>75.497</v>
      </c>
      <c r="N194" s="21"/>
    </row>
    <row r="195" spans="1:14">
      <c r="A195" s="13" t="s">
        <v>405</v>
      </c>
      <c r="B195" s="13">
        <v>14</v>
      </c>
      <c r="C195" s="14" t="s">
        <v>436</v>
      </c>
      <c r="D195" s="15" t="s">
        <v>407</v>
      </c>
      <c r="E195" s="16" t="s">
        <v>408</v>
      </c>
      <c r="F195" s="14" t="s">
        <v>437</v>
      </c>
      <c r="G195" s="14" t="s">
        <v>23</v>
      </c>
      <c r="H195" s="14" t="s">
        <v>24</v>
      </c>
      <c r="I195" s="20">
        <v>63.99</v>
      </c>
      <c r="J195" s="21">
        <v>88.01</v>
      </c>
      <c r="K195" s="21">
        <v>84.97</v>
      </c>
      <c r="L195" s="22">
        <f t="shared" si="8"/>
        <v>86.186</v>
      </c>
      <c r="M195" s="22">
        <f t="shared" si="7"/>
        <v>75.088</v>
      </c>
      <c r="N195" s="21"/>
    </row>
    <row r="196" spans="1:14">
      <c r="A196" s="13" t="s">
        <v>405</v>
      </c>
      <c r="B196" s="13">
        <v>16</v>
      </c>
      <c r="C196" s="14" t="s">
        <v>438</v>
      </c>
      <c r="D196" s="15" t="s">
        <v>407</v>
      </c>
      <c r="E196" s="16" t="s">
        <v>408</v>
      </c>
      <c r="F196" s="14" t="s">
        <v>439</v>
      </c>
      <c r="G196" s="14" t="s">
        <v>23</v>
      </c>
      <c r="H196" s="14" t="s">
        <v>24</v>
      </c>
      <c r="I196" s="20">
        <v>64.67</v>
      </c>
      <c r="J196" s="21">
        <v>83.8</v>
      </c>
      <c r="K196" s="21">
        <v>81.9</v>
      </c>
      <c r="L196" s="22">
        <f t="shared" si="8"/>
        <v>82.66</v>
      </c>
      <c r="M196" s="22">
        <f t="shared" si="7"/>
        <v>73.665</v>
      </c>
      <c r="N196" s="21"/>
    </row>
    <row r="197" spans="1:14">
      <c r="A197" s="13" t="s">
        <v>405</v>
      </c>
      <c r="B197" s="13">
        <v>19</v>
      </c>
      <c r="C197" s="14" t="s">
        <v>440</v>
      </c>
      <c r="D197" s="15" t="s">
        <v>407</v>
      </c>
      <c r="E197" s="16" t="s">
        <v>408</v>
      </c>
      <c r="F197" s="14" t="s">
        <v>441</v>
      </c>
      <c r="G197" s="14" t="s">
        <v>23</v>
      </c>
      <c r="H197" s="14" t="s">
        <v>24</v>
      </c>
      <c r="I197" s="20">
        <v>68.39</v>
      </c>
      <c r="J197" s="21">
        <v>85.49</v>
      </c>
      <c r="K197" s="21">
        <v>72.06</v>
      </c>
      <c r="L197" s="22">
        <f t="shared" si="8"/>
        <v>77.432</v>
      </c>
      <c r="M197" s="22">
        <f t="shared" si="7"/>
        <v>72.911</v>
      </c>
      <c r="N197" s="21"/>
    </row>
    <row r="198" spans="1:14">
      <c r="A198" s="13" t="s">
        <v>405</v>
      </c>
      <c r="B198" s="13">
        <v>7</v>
      </c>
      <c r="C198" s="14" t="s">
        <v>442</v>
      </c>
      <c r="D198" s="15" t="s">
        <v>407</v>
      </c>
      <c r="E198" s="16" t="s">
        <v>408</v>
      </c>
      <c r="F198" s="14" t="s">
        <v>443</v>
      </c>
      <c r="G198" s="14" t="s">
        <v>23</v>
      </c>
      <c r="H198" s="14" t="s">
        <v>24</v>
      </c>
      <c r="I198" s="20">
        <v>65.25</v>
      </c>
      <c r="J198" s="21">
        <v>88.17</v>
      </c>
      <c r="K198" s="21">
        <v>73.18</v>
      </c>
      <c r="L198" s="22">
        <f t="shared" si="8"/>
        <v>79.176</v>
      </c>
      <c r="M198" s="22">
        <f t="shared" ref="M198:M261" si="9">I198*0.5+L198*0.5</f>
        <v>72.213</v>
      </c>
      <c r="N198" s="21"/>
    </row>
    <row r="199" spans="1:14">
      <c r="A199" s="13" t="s">
        <v>405</v>
      </c>
      <c r="B199" s="13">
        <v>17</v>
      </c>
      <c r="C199" s="14" t="s">
        <v>444</v>
      </c>
      <c r="D199" s="15" t="s">
        <v>407</v>
      </c>
      <c r="E199" s="16" t="s">
        <v>408</v>
      </c>
      <c r="F199" s="14" t="s">
        <v>445</v>
      </c>
      <c r="G199" s="14" t="s">
        <v>23</v>
      </c>
      <c r="H199" s="14" t="s">
        <v>24</v>
      </c>
      <c r="I199" s="20">
        <v>63</v>
      </c>
      <c r="J199" s="21">
        <v>86.91</v>
      </c>
      <c r="K199" s="21">
        <v>76.35</v>
      </c>
      <c r="L199" s="22">
        <f t="shared" si="8"/>
        <v>80.574</v>
      </c>
      <c r="M199" s="22">
        <f t="shared" si="9"/>
        <v>71.787</v>
      </c>
      <c r="N199" s="21"/>
    </row>
    <row r="200" spans="1:14">
      <c r="A200" s="13" t="s">
        <v>405</v>
      </c>
      <c r="B200" s="13">
        <v>1</v>
      </c>
      <c r="C200" s="14" t="s">
        <v>446</v>
      </c>
      <c r="D200" s="15" t="s">
        <v>407</v>
      </c>
      <c r="E200" s="16" t="s">
        <v>408</v>
      </c>
      <c r="F200" s="14" t="s">
        <v>447</v>
      </c>
      <c r="G200" s="14" t="s">
        <v>23</v>
      </c>
      <c r="H200" s="14" t="s">
        <v>24</v>
      </c>
      <c r="I200" s="20">
        <v>68.62</v>
      </c>
      <c r="J200" s="21">
        <v>83.93</v>
      </c>
      <c r="K200" s="21">
        <v>68.69</v>
      </c>
      <c r="L200" s="22">
        <f t="shared" si="8"/>
        <v>74.786</v>
      </c>
      <c r="M200" s="22">
        <f t="shared" si="9"/>
        <v>71.703</v>
      </c>
      <c r="N200" s="21"/>
    </row>
    <row r="201" spans="1:14">
      <c r="A201" s="13" t="s">
        <v>405</v>
      </c>
      <c r="B201" s="13">
        <v>12</v>
      </c>
      <c r="C201" s="14" t="s">
        <v>448</v>
      </c>
      <c r="D201" s="15" t="s">
        <v>407</v>
      </c>
      <c r="E201" s="16" t="s">
        <v>408</v>
      </c>
      <c r="F201" s="14" t="s">
        <v>449</v>
      </c>
      <c r="G201" s="14" t="s">
        <v>23</v>
      </c>
      <c r="H201" s="14" t="s">
        <v>24</v>
      </c>
      <c r="I201" s="20">
        <v>65.95</v>
      </c>
      <c r="J201" s="21">
        <v>84.35</v>
      </c>
      <c r="K201" s="21">
        <v>69.17</v>
      </c>
      <c r="L201" s="22">
        <f t="shared" si="8"/>
        <v>75.242</v>
      </c>
      <c r="M201" s="22">
        <f t="shared" si="9"/>
        <v>70.596</v>
      </c>
      <c r="N201" s="21"/>
    </row>
    <row r="202" spans="1:14">
      <c r="A202" s="13" t="s">
        <v>405</v>
      </c>
      <c r="B202" s="13" t="s">
        <v>35</v>
      </c>
      <c r="C202" s="14" t="s">
        <v>450</v>
      </c>
      <c r="D202" s="15" t="s">
        <v>407</v>
      </c>
      <c r="E202" s="16" t="s">
        <v>408</v>
      </c>
      <c r="F202" s="14" t="s">
        <v>451</v>
      </c>
      <c r="G202" s="14" t="s">
        <v>23</v>
      </c>
      <c r="H202" s="14" t="s">
        <v>24</v>
      </c>
      <c r="I202" s="20">
        <v>68.97</v>
      </c>
      <c r="J202" s="21"/>
      <c r="K202" s="21"/>
      <c r="L202" s="22">
        <f t="shared" si="8"/>
        <v>0</v>
      </c>
      <c r="M202" s="22">
        <f t="shared" si="9"/>
        <v>34.485</v>
      </c>
      <c r="N202" s="21"/>
    </row>
    <row r="203" spans="1:14">
      <c r="A203" s="13" t="s">
        <v>405</v>
      </c>
      <c r="B203" s="13" t="s">
        <v>35</v>
      </c>
      <c r="C203" s="14" t="s">
        <v>452</v>
      </c>
      <c r="D203" s="15" t="s">
        <v>407</v>
      </c>
      <c r="E203" s="16" t="s">
        <v>408</v>
      </c>
      <c r="F203" s="14" t="s">
        <v>453</v>
      </c>
      <c r="G203" s="14" t="s">
        <v>23</v>
      </c>
      <c r="H203" s="14" t="s">
        <v>24</v>
      </c>
      <c r="I203" s="20">
        <v>64.27</v>
      </c>
      <c r="J203" s="21"/>
      <c r="K203" s="21"/>
      <c r="L203" s="22">
        <f t="shared" si="8"/>
        <v>0</v>
      </c>
      <c r="M203" s="22">
        <f t="shared" si="9"/>
        <v>32.135</v>
      </c>
      <c r="N203" s="21"/>
    </row>
    <row r="204" spans="1:14">
      <c r="A204" s="13" t="s">
        <v>454</v>
      </c>
      <c r="B204" s="13">
        <v>4</v>
      </c>
      <c r="C204" s="14" t="s">
        <v>455</v>
      </c>
      <c r="D204" s="15" t="s">
        <v>407</v>
      </c>
      <c r="E204" s="16" t="s">
        <v>456</v>
      </c>
      <c r="F204" s="14" t="s">
        <v>457</v>
      </c>
      <c r="G204" s="14" t="s">
        <v>23</v>
      </c>
      <c r="H204" s="14" t="s">
        <v>24</v>
      </c>
      <c r="I204" s="20">
        <v>73.48</v>
      </c>
      <c r="J204" s="21">
        <v>93.34</v>
      </c>
      <c r="K204" s="21">
        <v>91.87</v>
      </c>
      <c r="L204" s="22">
        <f t="shared" si="8"/>
        <v>92.458</v>
      </c>
      <c r="M204" s="22">
        <f t="shared" si="9"/>
        <v>82.969</v>
      </c>
      <c r="N204" s="21" t="s">
        <v>25</v>
      </c>
    </row>
    <row r="205" spans="1:14">
      <c r="A205" s="13" t="s">
        <v>454</v>
      </c>
      <c r="B205" s="13">
        <v>12</v>
      </c>
      <c r="C205" s="14" t="s">
        <v>458</v>
      </c>
      <c r="D205" s="15" t="s">
        <v>407</v>
      </c>
      <c r="E205" s="16" t="s">
        <v>456</v>
      </c>
      <c r="F205" s="14" t="s">
        <v>459</v>
      </c>
      <c r="G205" s="14" t="s">
        <v>23</v>
      </c>
      <c r="H205" s="14" t="s">
        <v>24</v>
      </c>
      <c r="I205" s="20">
        <v>76.24</v>
      </c>
      <c r="J205" s="21">
        <v>90.41</v>
      </c>
      <c r="K205" s="21">
        <v>84.1</v>
      </c>
      <c r="L205" s="22">
        <f t="shared" si="8"/>
        <v>86.624</v>
      </c>
      <c r="M205" s="22">
        <f t="shared" si="9"/>
        <v>81.432</v>
      </c>
      <c r="N205" s="21" t="s">
        <v>25</v>
      </c>
    </row>
    <row r="206" spans="1:14">
      <c r="A206" s="13" t="s">
        <v>454</v>
      </c>
      <c r="B206" s="13">
        <v>10</v>
      </c>
      <c r="C206" s="14" t="s">
        <v>460</v>
      </c>
      <c r="D206" s="15" t="s">
        <v>407</v>
      </c>
      <c r="E206" s="16" t="s">
        <v>456</v>
      </c>
      <c r="F206" s="14" t="s">
        <v>461</v>
      </c>
      <c r="G206" s="14" t="s">
        <v>23</v>
      </c>
      <c r="H206" s="14" t="s">
        <v>24</v>
      </c>
      <c r="I206" s="20">
        <v>70.78</v>
      </c>
      <c r="J206" s="21">
        <v>89.82</v>
      </c>
      <c r="K206" s="21">
        <v>84.52</v>
      </c>
      <c r="L206" s="22">
        <f t="shared" si="8"/>
        <v>86.64</v>
      </c>
      <c r="M206" s="22">
        <f t="shared" si="9"/>
        <v>78.71</v>
      </c>
      <c r="N206" s="21" t="s">
        <v>25</v>
      </c>
    </row>
    <row r="207" spans="1:14">
      <c r="A207" s="13" t="s">
        <v>454</v>
      </c>
      <c r="B207" s="13">
        <v>5</v>
      </c>
      <c r="C207" s="14" t="s">
        <v>462</v>
      </c>
      <c r="D207" s="15" t="s">
        <v>407</v>
      </c>
      <c r="E207" s="16" t="s">
        <v>456</v>
      </c>
      <c r="F207" s="14" t="s">
        <v>463</v>
      </c>
      <c r="G207" s="14" t="s">
        <v>23</v>
      </c>
      <c r="H207" s="14" t="s">
        <v>24</v>
      </c>
      <c r="I207" s="20">
        <v>69.53</v>
      </c>
      <c r="J207" s="21">
        <v>91.06</v>
      </c>
      <c r="K207" s="21">
        <v>84.28</v>
      </c>
      <c r="L207" s="22">
        <f t="shared" si="8"/>
        <v>86.992</v>
      </c>
      <c r="M207" s="22">
        <f t="shared" si="9"/>
        <v>78.261</v>
      </c>
      <c r="N207" s="21" t="s">
        <v>25</v>
      </c>
    </row>
    <row r="208" spans="1:14">
      <c r="A208" s="13" t="s">
        <v>454</v>
      </c>
      <c r="B208" s="13">
        <v>14</v>
      </c>
      <c r="C208" s="14" t="s">
        <v>464</v>
      </c>
      <c r="D208" s="15" t="s">
        <v>407</v>
      </c>
      <c r="E208" s="16" t="s">
        <v>456</v>
      </c>
      <c r="F208" s="14" t="s">
        <v>465</v>
      </c>
      <c r="G208" s="14" t="s">
        <v>23</v>
      </c>
      <c r="H208" s="14" t="s">
        <v>24</v>
      </c>
      <c r="I208" s="20">
        <v>70.55</v>
      </c>
      <c r="J208" s="21">
        <v>91.99</v>
      </c>
      <c r="K208" s="21">
        <v>81.28</v>
      </c>
      <c r="L208" s="22">
        <f t="shared" si="8"/>
        <v>85.564</v>
      </c>
      <c r="M208" s="22">
        <f t="shared" si="9"/>
        <v>78.057</v>
      </c>
      <c r="N208" s="21" t="s">
        <v>25</v>
      </c>
    </row>
    <row r="209" spans="1:14">
      <c r="A209" s="13" t="s">
        <v>454</v>
      </c>
      <c r="B209" s="13">
        <v>3</v>
      </c>
      <c r="C209" s="14" t="s">
        <v>466</v>
      </c>
      <c r="D209" s="15" t="s">
        <v>407</v>
      </c>
      <c r="E209" s="16" t="s">
        <v>456</v>
      </c>
      <c r="F209" s="14" t="s">
        <v>467</v>
      </c>
      <c r="G209" s="14" t="s">
        <v>23</v>
      </c>
      <c r="H209" s="14" t="s">
        <v>24</v>
      </c>
      <c r="I209" s="20">
        <v>64.79</v>
      </c>
      <c r="J209" s="21">
        <v>91.12</v>
      </c>
      <c r="K209" s="21">
        <v>88.35</v>
      </c>
      <c r="L209" s="22">
        <f t="shared" si="8"/>
        <v>89.458</v>
      </c>
      <c r="M209" s="22">
        <f t="shared" si="9"/>
        <v>77.124</v>
      </c>
      <c r="N209" s="21" t="s">
        <v>25</v>
      </c>
    </row>
    <row r="210" spans="1:14">
      <c r="A210" s="13" t="s">
        <v>454</v>
      </c>
      <c r="B210" s="13">
        <v>16</v>
      </c>
      <c r="C210" s="14" t="s">
        <v>468</v>
      </c>
      <c r="D210" s="15" t="s">
        <v>407</v>
      </c>
      <c r="E210" s="16" t="s">
        <v>456</v>
      </c>
      <c r="F210" s="14" t="s">
        <v>469</v>
      </c>
      <c r="G210" s="14" t="s">
        <v>23</v>
      </c>
      <c r="H210" s="14" t="s">
        <v>24</v>
      </c>
      <c r="I210" s="20">
        <v>62.67</v>
      </c>
      <c r="J210" s="21">
        <v>92.18</v>
      </c>
      <c r="K210" s="21">
        <v>87.02</v>
      </c>
      <c r="L210" s="22">
        <f t="shared" si="8"/>
        <v>89.084</v>
      </c>
      <c r="M210" s="22">
        <f t="shared" si="9"/>
        <v>75.877</v>
      </c>
      <c r="N210" s="21" t="s">
        <v>25</v>
      </c>
    </row>
    <row r="211" spans="1:14">
      <c r="A211" s="13" t="s">
        <v>454</v>
      </c>
      <c r="B211" s="13">
        <v>2</v>
      </c>
      <c r="C211" s="14" t="s">
        <v>470</v>
      </c>
      <c r="D211" s="15" t="s">
        <v>407</v>
      </c>
      <c r="E211" s="16" t="s">
        <v>456</v>
      </c>
      <c r="F211" s="14" t="s">
        <v>471</v>
      </c>
      <c r="G211" s="14" t="s">
        <v>23</v>
      </c>
      <c r="H211" s="14" t="s">
        <v>24</v>
      </c>
      <c r="I211" s="20">
        <v>67.95</v>
      </c>
      <c r="J211" s="21">
        <v>88.58</v>
      </c>
      <c r="K211" s="21">
        <v>80.54</v>
      </c>
      <c r="L211" s="22">
        <f t="shared" si="8"/>
        <v>83.756</v>
      </c>
      <c r="M211" s="22">
        <f t="shared" si="9"/>
        <v>75.853</v>
      </c>
      <c r="N211" s="21"/>
    </row>
    <row r="212" spans="1:14">
      <c r="A212" s="13" t="s">
        <v>454</v>
      </c>
      <c r="B212" s="13">
        <v>15</v>
      </c>
      <c r="C212" s="14" t="s">
        <v>472</v>
      </c>
      <c r="D212" s="15" t="s">
        <v>407</v>
      </c>
      <c r="E212" s="16" t="s">
        <v>456</v>
      </c>
      <c r="F212" s="14" t="s">
        <v>473</v>
      </c>
      <c r="G212" s="14" t="s">
        <v>23</v>
      </c>
      <c r="H212" s="14" t="s">
        <v>24</v>
      </c>
      <c r="I212" s="20">
        <v>65.27</v>
      </c>
      <c r="J212" s="21">
        <v>89.19</v>
      </c>
      <c r="K212" s="21">
        <v>82.95</v>
      </c>
      <c r="L212" s="22">
        <f t="shared" si="8"/>
        <v>85.446</v>
      </c>
      <c r="M212" s="22">
        <f t="shared" si="9"/>
        <v>75.358</v>
      </c>
      <c r="N212" s="21"/>
    </row>
    <row r="213" spans="1:14">
      <c r="A213" s="13" t="s">
        <v>454</v>
      </c>
      <c r="B213" s="13">
        <v>1</v>
      </c>
      <c r="C213" s="14" t="s">
        <v>474</v>
      </c>
      <c r="D213" s="15" t="s">
        <v>407</v>
      </c>
      <c r="E213" s="16" t="s">
        <v>456</v>
      </c>
      <c r="F213" s="14" t="s">
        <v>475</v>
      </c>
      <c r="G213" s="14" t="s">
        <v>23</v>
      </c>
      <c r="H213" s="14" t="s">
        <v>24</v>
      </c>
      <c r="I213" s="20">
        <v>60.64</v>
      </c>
      <c r="J213" s="21">
        <v>91.98</v>
      </c>
      <c r="K213" s="21">
        <v>85.94</v>
      </c>
      <c r="L213" s="22">
        <f t="shared" ref="L213:L276" si="10">J213*0.4+K213*0.6</f>
        <v>88.356</v>
      </c>
      <c r="M213" s="22">
        <f t="shared" si="9"/>
        <v>74.498</v>
      </c>
      <c r="N213" s="21"/>
    </row>
    <row r="214" spans="1:14">
      <c r="A214" s="13" t="s">
        <v>454</v>
      </c>
      <c r="B214" s="13">
        <v>6</v>
      </c>
      <c r="C214" s="14" t="s">
        <v>476</v>
      </c>
      <c r="D214" s="15" t="s">
        <v>407</v>
      </c>
      <c r="E214" s="16" t="s">
        <v>456</v>
      </c>
      <c r="F214" s="14" t="s">
        <v>477</v>
      </c>
      <c r="G214" s="14" t="s">
        <v>23</v>
      </c>
      <c r="H214" s="14" t="s">
        <v>24</v>
      </c>
      <c r="I214" s="20">
        <v>59.09</v>
      </c>
      <c r="J214" s="21">
        <v>90.58</v>
      </c>
      <c r="K214" s="21">
        <v>85.39</v>
      </c>
      <c r="L214" s="22">
        <f t="shared" si="10"/>
        <v>87.466</v>
      </c>
      <c r="M214" s="22">
        <f t="shared" si="9"/>
        <v>73.278</v>
      </c>
      <c r="N214" s="21"/>
    </row>
    <row r="215" spans="1:14">
      <c r="A215" s="13" t="s">
        <v>454</v>
      </c>
      <c r="B215" s="13">
        <v>13</v>
      </c>
      <c r="C215" s="14" t="s">
        <v>478</v>
      </c>
      <c r="D215" s="15" t="s">
        <v>407</v>
      </c>
      <c r="E215" s="16" t="s">
        <v>456</v>
      </c>
      <c r="F215" s="14" t="s">
        <v>479</v>
      </c>
      <c r="G215" s="14" t="s">
        <v>23</v>
      </c>
      <c r="H215" s="14" t="s">
        <v>24</v>
      </c>
      <c r="I215" s="20">
        <v>57.61</v>
      </c>
      <c r="J215" s="21">
        <v>90.89</v>
      </c>
      <c r="K215" s="21">
        <v>80.43</v>
      </c>
      <c r="L215" s="22">
        <f t="shared" si="10"/>
        <v>84.614</v>
      </c>
      <c r="M215" s="22">
        <f t="shared" si="9"/>
        <v>71.112</v>
      </c>
      <c r="N215" s="21"/>
    </row>
    <row r="216" spans="1:14">
      <c r="A216" s="13" t="s">
        <v>454</v>
      </c>
      <c r="B216" s="13">
        <v>7</v>
      </c>
      <c r="C216" s="14" t="s">
        <v>480</v>
      </c>
      <c r="D216" s="15" t="s">
        <v>407</v>
      </c>
      <c r="E216" s="16" t="s">
        <v>456</v>
      </c>
      <c r="F216" s="14" t="s">
        <v>481</v>
      </c>
      <c r="G216" s="14" t="s">
        <v>23</v>
      </c>
      <c r="H216" s="14" t="s">
        <v>52</v>
      </c>
      <c r="I216" s="20">
        <v>62.04</v>
      </c>
      <c r="J216" s="21">
        <v>86.54</v>
      </c>
      <c r="K216" s="21">
        <v>75.2</v>
      </c>
      <c r="L216" s="22">
        <f t="shared" si="10"/>
        <v>79.736</v>
      </c>
      <c r="M216" s="22">
        <f t="shared" si="9"/>
        <v>70.888</v>
      </c>
      <c r="N216" s="21"/>
    </row>
    <row r="217" spans="1:14">
      <c r="A217" s="13" t="s">
        <v>454</v>
      </c>
      <c r="B217" s="13">
        <v>11</v>
      </c>
      <c r="C217" s="14" t="s">
        <v>482</v>
      </c>
      <c r="D217" s="15" t="s">
        <v>407</v>
      </c>
      <c r="E217" s="16" t="s">
        <v>456</v>
      </c>
      <c r="F217" s="14" t="s">
        <v>483</v>
      </c>
      <c r="G217" s="14" t="s">
        <v>23</v>
      </c>
      <c r="H217" s="14" t="s">
        <v>24</v>
      </c>
      <c r="I217" s="20">
        <v>60.67</v>
      </c>
      <c r="J217" s="21">
        <v>83.55</v>
      </c>
      <c r="K217" s="21">
        <v>77.52</v>
      </c>
      <c r="L217" s="22">
        <f t="shared" si="10"/>
        <v>79.932</v>
      </c>
      <c r="M217" s="22">
        <f t="shared" si="9"/>
        <v>70.301</v>
      </c>
      <c r="N217" s="21"/>
    </row>
    <row r="218" spans="1:14">
      <c r="A218" s="13" t="s">
        <v>454</v>
      </c>
      <c r="B218" s="13">
        <v>8</v>
      </c>
      <c r="C218" s="14" t="s">
        <v>484</v>
      </c>
      <c r="D218" s="15" t="s">
        <v>407</v>
      </c>
      <c r="E218" s="16" t="s">
        <v>456</v>
      </c>
      <c r="F218" s="14" t="s">
        <v>485</v>
      </c>
      <c r="G218" s="14" t="s">
        <v>23</v>
      </c>
      <c r="H218" s="14" t="s">
        <v>24</v>
      </c>
      <c r="I218" s="20">
        <v>57.86</v>
      </c>
      <c r="J218" s="21">
        <v>85.68</v>
      </c>
      <c r="K218" s="21">
        <v>80.5</v>
      </c>
      <c r="L218" s="22">
        <f t="shared" si="10"/>
        <v>82.572</v>
      </c>
      <c r="M218" s="22">
        <f t="shared" si="9"/>
        <v>70.216</v>
      </c>
      <c r="N218" s="21"/>
    </row>
    <row r="219" spans="1:14">
      <c r="A219" s="13" t="s">
        <v>454</v>
      </c>
      <c r="B219" s="13">
        <v>9</v>
      </c>
      <c r="C219" s="14" t="s">
        <v>486</v>
      </c>
      <c r="D219" s="15" t="s">
        <v>407</v>
      </c>
      <c r="E219" s="16" t="s">
        <v>456</v>
      </c>
      <c r="F219" s="14" t="s">
        <v>487</v>
      </c>
      <c r="G219" s="14" t="s">
        <v>23</v>
      </c>
      <c r="H219" s="14" t="s">
        <v>24</v>
      </c>
      <c r="I219" s="20">
        <v>49.61</v>
      </c>
      <c r="J219" s="21">
        <v>86.37</v>
      </c>
      <c r="K219" s="21">
        <v>77.66</v>
      </c>
      <c r="L219" s="22">
        <f t="shared" si="10"/>
        <v>81.144</v>
      </c>
      <c r="M219" s="22">
        <f t="shared" si="9"/>
        <v>65.377</v>
      </c>
      <c r="N219" s="21"/>
    </row>
    <row r="220" spans="1:14">
      <c r="A220" s="13" t="s">
        <v>454</v>
      </c>
      <c r="B220" s="13" t="s">
        <v>35</v>
      </c>
      <c r="C220" s="14" t="s">
        <v>488</v>
      </c>
      <c r="D220" s="15" t="s">
        <v>407</v>
      </c>
      <c r="E220" s="16" t="s">
        <v>456</v>
      </c>
      <c r="F220" s="14" t="s">
        <v>489</v>
      </c>
      <c r="G220" s="14" t="s">
        <v>23</v>
      </c>
      <c r="H220" s="14" t="s">
        <v>24</v>
      </c>
      <c r="I220" s="20">
        <v>70.04</v>
      </c>
      <c r="J220" s="21"/>
      <c r="K220" s="21"/>
      <c r="L220" s="22">
        <f t="shared" si="10"/>
        <v>0</v>
      </c>
      <c r="M220" s="22">
        <f t="shared" si="9"/>
        <v>35.02</v>
      </c>
      <c r="N220" s="21"/>
    </row>
    <row r="221" spans="1:14">
      <c r="A221" s="13" t="s">
        <v>454</v>
      </c>
      <c r="B221" s="13" t="s">
        <v>35</v>
      </c>
      <c r="C221" s="14" t="s">
        <v>490</v>
      </c>
      <c r="D221" s="15" t="s">
        <v>407</v>
      </c>
      <c r="E221" s="16" t="s">
        <v>456</v>
      </c>
      <c r="F221" s="14" t="s">
        <v>491</v>
      </c>
      <c r="G221" s="14" t="s">
        <v>23</v>
      </c>
      <c r="H221" s="14" t="s">
        <v>24</v>
      </c>
      <c r="I221" s="20">
        <v>62.72</v>
      </c>
      <c r="J221" s="21"/>
      <c r="K221" s="21"/>
      <c r="L221" s="22">
        <f t="shared" si="10"/>
        <v>0</v>
      </c>
      <c r="M221" s="22">
        <f t="shared" si="9"/>
        <v>31.36</v>
      </c>
      <c r="N221" s="21"/>
    </row>
    <row r="222" spans="1:14">
      <c r="A222" s="13" t="s">
        <v>454</v>
      </c>
      <c r="B222" s="13" t="s">
        <v>35</v>
      </c>
      <c r="C222" s="14" t="s">
        <v>492</v>
      </c>
      <c r="D222" s="15" t="s">
        <v>407</v>
      </c>
      <c r="E222" s="16" t="s">
        <v>456</v>
      </c>
      <c r="F222" s="14" t="s">
        <v>493</v>
      </c>
      <c r="G222" s="14" t="s">
        <v>23</v>
      </c>
      <c r="H222" s="14" t="s">
        <v>24</v>
      </c>
      <c r="I222" s="20">
        <v>61.71</v>
      </c>
      <c r="J222" s="21"/>
      <c r="K222" s="21"/>
      <c r="L222" s="22">
        <f t="shared" si="10"/>
        <v>0</v>
      </c>
      <c r="M222" s="22">
        <f t="shared" si="9"/>
        <v>30.855</v>
      </c>
      <c r="N222" s="21"/>
    </row>
    <row r="223" spans="1:14">
      <c r="A223" s="13" t="s">
        <v>494</v>
      </c>
      <c r="B223" s="13">
        <v>18</v>
      </c>
      <c r="C223" s="14" t="s">
        <v>495</v>
      </c>
      <c r="D223" s="15" t="s">
        <v>496</v>
      </c>
      <c r="E223" s="16" t="s">
        <v>497</v>
      </c>
      <c r="F223" s="14" t="s">
        <v>498</v>
      </c>
      <c r="G223" s="14" t="s">
        <v>23</v>
      </c>
      <c r="H223" s="14" t="s">
        <v>24</v>
      </c>
      <c r="I223" s="20">
        <v>73.3</v>
      </c>
      <c r="J223" s="21">
        <v>93.31</v>
      </c>
      <c r="K223" s="21">
        <v>91.54</v>
      </c>
      <c r="L223" s="22">
        <f t="shared" si="10"/>
        <v>92.248</v>
      </c>
      <c r="M223" s="22">
        <f t="shared" si="9"/>
        <v>82.774</v>
      </c>
      <c r="N223" s="21" t="s">
        <v>25</v>
      </c>
    </row>
    <row r="224" spans="1:14">
      <c r="A224" s="13" t="s">
        <v>494</v>
      </c>
      <c r="B224" s="13">
        <v>3</v>
      </c>
      <c r="C224" s="14" t="s">
        <v>499</v>
      </c>
      <c r="D224" s="15" t="s">
        <v>496</v>
      </c>
      <c r="E224" s="16" t="s">
        <v>497</v>
      </c>
      <c r="F224" s="14" t="s">
        <v>500</v>
      </c>
      <c r="G224" s="14" t="s">
        <v>23</v>
      </c>
      <c r="H224" s="14" t="s">
        <v>24</v>
      </c>
      <c r="I224" s="20">
        <v>69.84</v>
      </c>
      <c r="J224" s="21">
        <v>89.61</v>
      </c>
      <c r="K224" s="21">
        <v>92</v>
      </c>
      <c r="L224" s="22">
        <f t="shared" si="10"/>
        <v>91.044</v>
      </c>
      <c r="M224" s="22">
        <f t="shared" si="9"/>
        <v>80.442</v>
      </c>
      <c r="N224" s="21" t="s">
        <v>25</v>
      </c>
    </row>
    <row r="225" spans="1:14">
      <c r="A225" s="13" t="s">
        <v>494</v>
      </c>
      <c r="B225" s="13">
        <v>4</v>
      </c>
      <c r="C225" s="14" t="s">
        <v>501</v>
      </c>
      <c r="D225" s="15" t="s">
        <v>496</v>
      </c>
      <c r="E225" s="16" t="s">
        <v>497</v>
      </c>
      <c r="F225" s="14" t="s">
        <v>502</v>
      </c>
      <c r="G225" s="14" t="s">
        <v>23</v>
      </c>
      <c r="H225" s="14" t="s">
        <v>24</v>
      </c>
      <c r="I225" s="20">
        <v>70.25</v>
      </c>
      <c r="J225" s="21">
        <v>92.48</v>
      </c>
      <c r="K225" s="21">
        <v>89.4</v>
      </c>
      <c r="L225" s="22">
        <f t="shared" si="10"/>
        <v>90.632</v>
      </c>
      <c r="M225" s="22">
        <f t="shared" si="9"/>
        <v>80.441</v>
      </c>
      <c r="N225" s="21" t="s">
        <v>25</v>
      </c>
    </row>
    <row r="226" spans="1:14">
      <c r="A226" s="13" t="s">
        <v>494</v>
      </c>
      <c r="B226" s="13">
        <v>7</v>
      </c>
      <c r="C226" s="14" t="s">
        <v>503</v>
      </c>
      <c r="D226" s="15" t="s">
        <v>496</v>
      </c>
      <c r="E226" s="16" t="s">
        <v>497</v>
      </c>
      <c r="F226" s="14" t="s">
        <v>504</v>
      </c>
      <c r="G226" s="14" t="s">
        <v>23</v>
      </c>
      <c r="H226" s="14" t="s">
        <v>24</v>
      </c>
      <c r="I226" s="20">
        <v>68.52</v>
      </c>
      <c r="J226" s="21">
        <v>91.59</v>
      </c>
      <c r="K226" s="21">
        <v>90.79</v>
      </c>
      <c r="L226" s="22">
        <f t="shared" si="10"/>
        <v>91.11</v>
      </c>
      <c r="M226" s="22">
        <f t="shared" si="9"/>
        <v>79.815</v>
      </c>
      <c r="N226" s="21" t="s">
        <v>25</v>
      </c>
    </row>
    <row r="227" spans="1:14">
      <c r="A227" s="13" t="s">
        <v>494</v>
      </c>
      <c r="B227" s="13">
        <v>9</v>
      </c>
      <c r="C227" s="14" t="s">
        <v>505</v>
      </c>
      <c r="D227" s="15" t="s">
        <v>496</v>
      </c>
      <c r="E227" s="16" t="s">
        <v>497</v>
      </c>
      <c r="F227" s="14" t="s">
        <v>506</v>
      </c>
      <c r="G227" s="14" t="s">
        <v>23</v>
      </c>
      <c r="H227" s="14" t="s">
        <v>24</v>
      </c>
      <c r="I227" s="20">
        <v>66.19</v>
      </c>
      <c r="J227" s="21">
        <v>92.17</v>
      </c>
      <c r="K227" s="21">
        <v>93.24</v>
      </c>
      <c r="L227" s="22">
        <f t="shared" si="10"/>
        <v>92.812</v>
      </c>
      <c r="M227" s="22">
        <f t="shared" si="9"/>
        <v>79.501</v>
      </c>
      <c r="N227" s="21" t="s">
        <v>25</v>
      </c>
    </row>
    <row r="228" spans="1:14">
      <c r="A228" s="13" t="s">
        <v>494</v>
      </c>
      <c r="B228" s="13">
        <v>1</v>
      </c>
      <c r="C228" s="14" t="s">
        <v>507</v>
      </c>
      <c r="D228" s="15" t="s">
        <v>496</v>
      </c>
      <c r="E228" s="16" t="s">
        <v>497</v>
      </c>
      <c r="F228" s="14" t="s">
        <v>508</v>
      </c>
      <c r="G228" s="14" t="s">
        <v>23</v>
      </c>
      <c r="H228" s="14" t="s">
        <v>24</v>
      </c>
      <c r="I228" s="20">
        <v>69.89</v>
      </c>
      <c r="J228" s="21">
        <v>88</v>
      </c>
      <c r="K228" s="21">
        <v>87.83</v>
      </c>
      <c r="L228" s="22">
        <f t="shared" si="10"/>
        <v>87.898</v>
      </c>
      <c r="M228" s="22">
        <f t="shared" si="9"/>
        <v>78.894</v>
      </c>
      <c r="N228" s="21" t="s">
        <v>25</v>
      </c>
    </row>
    <row r="229" spans="1:14">
      <c r="A229" s="13" t="s">
        <v>494</v>
      </c>
      <c r="B229" s="13">
        <v>14</v>
      </c>
      <c r="C229" s="14" t="s">
        <v>509</v>
      </c>
      <c r="D229" s="15" t="s">
        <v>496</v>
      </c>
      <c r="E229" s="16" t="s">
        <v>497</v>
      </c>
      <c r="F229" s="14" t="s">
        <v>510</v>
      </c>
      <c r="G229" s="14" t="s">
        <v>23</v>
      </c>
      <c r="H229" s="14" t="s">
        <v>24</v>
      </c>
      <c r="I229" s="20">
        <v>63.78</v>
      </c>
      <c r="J229" s="21">
        <v>90.64</v>
      </c>
      <c r="K229" s="21">
        <v>95.29</v>
      </c>
      <c r="L229" s="22">
        <f t="shared" si="10"/>
        <v>93.43</v>
      </c>
      <c r="M229" s="22">
        <f t="shared" si="9"/>
        <v>78.605</v>
      </c>
      <c r="N229" s="21" t="s">
        <v>25</v>
      </c>
    </row>
    <row r="230" spans="1:14">
      <c r="A230" s="13" t="s">
        <v>494</v>
      </c>
      <c r="B230" s="13">
        <v>8</v>
      </c>
      <c r="C230" s="14" t="s">
        <v>511</v>
      </c>
      <c r="D230" s="15" t="s">
        <v>496</v>
      </c>
      <c r="E230" s="16" t="s">
        <v>497</v>
      </c>
      <c r="F230" s="14" t="s">
        <v>512</v>
      </c>
      <c r="G230" s="14" t="s">
        <v>23</v>
      </c>
      <c r="H230" s="14" t="s">
        <v>24</v>
      </c>
      <c r="I230" s="20">
        <v>64.47</v>
      </c>
      <c r="J230" s="21">
        <v>91.5</v>
      </c>
      <c r="K230" s="21">
        <v>92.34</v>
      </c>
      <c r="L230" s="22">
        <f t="shared" si="10"/>
        <v>92.004</v>
      </c>
      <c r="M230" s="22">
        <f t="shared" si="9"/>
        <v>78.237</v>
      </c>
      <c r="N230" s="21"/>
    </row>
    <row r="231" spans="1:14">
      <c r="A231" s="13" t="s">
        <v>494</v>
      </c>
      <c r="B231" s="13">
        <v>12</v>
      </c>
      <c r="C231" s="14" t="s">
        <v>513</v>
      </c>
      <c r="D231" s="15" t="s">
        <v>496</v>
      </c>
      <c r="E231" s="16" t="s">
        <v>497</v>
      </c>
      <c r="F231" s="14" t="s">
        <v>514</v>
      </c>
      <c r="G231" s="14" t="s">
        <v>23</v>
      </c>
      <c r="H231" s="14" t="s">
        <v>24</v>
      </c>
      <c r="I231" s="20">
        <v>66.14</v>
      </c>
      <c r="J231" s="21">
        <v>88.7</v>
      </c>
      <c r="K231" s="21">
        <v>90.64</v>
      </c>
      <c r="L231" s="22">
        <f t="shared" si="10"/>
        <v>89.864</v>
      </c>
      <c r="M231" s="22">
        <f t="shared" si="9"/>
        <v>78.002</v>
      </c>
      <c r="N231" s="21"/>
    </row>
    <row r="232" spans="1:14">
      <c r="A232" s="13" t="s">
        <v>494</v>
      </c>
      <c r="B232" s="13">
        <v>6</v>
      </c>
      <c r="C232" s="14" t="s">
        <v>515</v>
      </c>
      <c r="D232" s="15" t="s">
        <v>496</v>
      </c>
      <c r="E232" s="16" t="s">
        <v>497</v>
      </c>
      <c r="F232" s="14" t="s">
        <v>516</v>
      </c>
      <c r="G232" s="14" t="s">
        <v>23</v>
      </c>
      <c r="H232" s="14" t="s">
        <v>24</v>
      </c>
      <c r="I232" s="20">
        <v>68.61</v>
      </c>
      <c r="J232" s="21">
        <v>89.57</v>
      </c>
      <c r="K232" s="21">
        <v>85.74</v>
      </c>
      <c r="L232" s="22">
        <f t="shared" si="10"/>
        <v>87.272</v>
      </c>
      <c r="M232" s="22">
        <f t="shared" si="9"/>
        <v>77.941</v>
      </c>
      <c r="N232" s="21"/>
    </row>
    <row r="233" spans="1:14">
      <c r="A233" s="13" t="s">
        <v>494</v>
      </c>
      <c r="B233" s="13">
        <v>11</v>
      </c>
      <c r="C233" s="14" t="s">
        <v>517</v>
      </c>
      <c r="D233" s="15" t="s">
        <v>496</v>
      </c>
      <c r="E233" s="16" t="s">
        <v>497</v>
      </c>
      <c r="F233" s="14" t="s">
        <v>518</v>
      </c>
      <c r="G233" s="14" t="s">
        <v>23</v>
      </c>
      <c r="H233" s="14" t="s">
        <v>24</v>
      </c>
      <c r="I233" s="20">
        <v>66.41</v>
      </c>
      <c r="J233" s="21">
        <v>88.5</v>
      </c>
      <c r="K233" s="21">
        <v>89.6</v>
      </c>
      <c r="L233" s="22">
        <f t="shared" si="10"/>
        <v>89.16</v>
      </c>
      <c r="M233" s="22">
        <f t="shared" si="9"/>
        <v>77.785</v>
      </c>
      <c r="N233" s="21"/>
    </row>
    <row r="234" spans="1:14">
      <c r="A234" s="13" t="s">
        <v>494</v>
      </c>
      <c r="B234" s="13">
        <v>10</v>
      </c>
      <c r="C234" s="14" t="s">
        <v>519</v>
      </c>
      <c r="D234" s="15" t="s">
        <v>496</v>
      </c>
      <c r="E234" s="16" t="s">
        <v>497</v>
      </c>
      <c r="F234" s="14" t="s">
        <v>520</v>
      </c>
      <c r="G234" s="14" t="s">
        <v>23</v>
      </c>
      <c r="H234" s="14" t="s">
        <v>24</v>
      </c>
      <c r="I234" s="20">
        <v>67.17</v>
      </c>
      <c r="J234" s="21">
        <v>87.21</v>
      </c>
      <c r="K234" s="21">
        <v>88.07</v>
      </c>
      <c r="L234" s="22">
        <f t="shared" si="10"/>
        <v>87.726</v>
      </c>
      <c r="M234" s="22">
        <f t="shared" si="9"/>
        <v>77.448</v>
      </c>
      <c r="N234" s="21"/>
    </row>
    <row r="235" spans="1:14">
      <c r="A235" s="13" t="s">
        <v>494</v>
      </c>
      <c r="B235" s="13">
        <v>17</v>
      </c>
      <c r="C235" s="14" t="s">
        <v>521</v>
      </c>
      <c r="D235" s="15" t="s">
        <v>496</v>
      </c>
      <c r="E235" s="16" t="s">
        <v>497</v>
      </c>
      <c r="F235" s="14" t="s">
        <v>522</v>
      </c>
      <c r="G235" s="14" t="s">
        <v>23</v>
      </c>
      <c r="H235" s="14" t="s">
        <v>24</v>
      </c>
      <c r="I235" s="20">
        <v>65.64</v>
      </c>
      <c r="J235" s="21">
        <v>86.86</v>
      </c>
      <c r="K235" s="21">
        <v>88.43</v>
      </c>
      <c r="L235" s="22">
        <f t="shared" si="10"/>
        <v>87.802</v>
      </c>
      <c r="M235" s="22">
        <f t="shared" si="9"/>
        <v>76.721</v>
      </c>
      <c r="N235" s="21"/>
    </row>
    <row r="236" spans="1:14">
      <c r="A236" s="13" t="s">
        <v>494</v>
      </c>
      <c r="B236" s="13">
        <v>5</v>
      </c>
      <c r="C236" s="14" t="s">
        <v>523</v>
      </c>
      <c r="D236" s="15" t="s">
        <v>496</v>
      </c>
      <c r="E236" s="16" t="s">
        <v>497</v>
      </c>
      <c r="F236" s="14" t="s">
        <v>524</v>
      </c>
      <c r="G236" s="14" t="s">
        <v>23</v>
      </c>
      <c r="H236" s="14" t="s">
        <v>24</v>
      </c>
      <c r="I236" s="20">
        <v>73.88</v>
      </c>
      <c r="J236" s="21">
        <v>83.23</v>
      </c>
      <c r="K236" s="21">
        <v>75.86</v>
      </c>
      <c r="L236" s="22">
        <f t="shared" si="10"/>
        <v>78.808</v>
      </c>
      <c r="M236" s="22">
        <f t="shared" si="9"/>
        <v>76.344</v>
      </c>
      <c r="N236" s="21"/>
    </row>
    <row r="237" spans="1:14">
      <c r="A237" s="13" t="s">
        <v>494</v>
      </c>
      <c r="B237" s="13">
        <v>2</v>
      </c>
      <c r="C237" s="14" t="s">
        <v>525</v>
      </c>
      <c r="D237" s="15" t="s">
        <v>496</v>
      </c>
      <c r="E237" s="16" t="s">
        <v>497</v>
      </c>
      <c r="F237" s="14" t="s">
        <v>526</v>
      </c>
      <c r="G237" s="14" t="s">
        <v>23</v>
      </c>
      <c r="H237" s="14" t="s">
        <v>24</v>
      </c>
      <c r="I237" s="20">
        <v>65.24</v>
      </c>
      <c r="J237" s="21">
        <v>86.93</v>
      </c>
      <c r="K237" s="21">
        <v>85.67</v>
      </c>
      <c r="L237" s="22">
        <f t="shared" si="10"/>
        <v>86.174</v>
      </c>
      <c r="M237" s="22">
        <f t="shared" si="9"/>
        <v>75.707</v>
      </c>
      <c r="N237" s="21"/>
    </row>
    <row r="238" spans="1:14">
      <c r="A238" s="13" t="s">
        <v>494</v>
      </c>
      <c r="B238" s="13">
        <v>16</v>
      </c>
      <c r="C238" s="14" t="s">
        <v>527</v>
      </c>
      <c r="D238" s="15" t="s">
        <v>496</v>
      </c>
      <c r="E238" s="16" t="s">
        <v>497</v>
      </c>
      <c r="F238" s="14" t="s">
        <v>528</v>
      </c>
      <c r="G238" s="14" t="s">
        <v>23</v>
      </c>
      <c r="H238" s="14" t="s">
        <v>24</v>
      </c>
      <c r="I238" s="20">
        <v>63.29</v>
      </c>
      <c r="J238" s="21">
        <v>88.14</v>
      </c>
      <c r="K238" s="21">
        <v>86.21</v>
      </c>
      <c r="L238" s="22">
        <f t="shared" si="10"/>
        <v>86.982</v>
      </c>
      <c r="M238" s="22">
        <f t="shared" si="9"/>
        <v>75.136</v>
      </c>
      <c r="N238" s="21"/>
    </row>
    <row r="239" spans="1:14">
      <c r="A239" s="13" t="s">
        <v>494</v>
      </c>
      <c r="B239" s="13">
        <v>19</v>
      </c>
      <c r="C239" s="14" t="s">
        <v>529</v>
      </c>
      <c r="D239" s="15" t="s">
        <v>496</v>
      </c>
      <c r="E239" s="16" t="s">
        <v>497</v>
      </c>
      <c r="F239" s="14" t="s">
        <v>530</v>
      </c>
      <c r="G239" s="14" t="s">
        <v>23</v>
      </c>
      <c r="H239" s="14" t="s">
        <v>24</v>
      </c>
      <c r="I239" s="20">
        <v>67.26</v>
      </c>
      <c r="J239" s="21">
        <v>84.63</v>
      </c>
      <c r="K239" s="21">
        <v>81.76</v>
      </c>
      <c r="L239" s="22">
        <f t="shared" si="10"/>
        <v>82.908</v>
      </c>
      <c r="M239" s="22">
        <f t="shared" si="9"/>
        <v>75.084</v>
      </c>
      <c r="N239" s="21"/>
    </row>
    <row r="240" spans="1:14">
      <c r="A240" s="13" t="s">
        <v>494</v>
      </c>
      <c r="B240" s="13">
        <v>13</v>
      </c>
      <c r="C240" s="14" t="s">
        <v>531</v>
      </c>
      <c r="D240" s="15" t="s">
        <v>496</v>
      </c>
      <c r="E240" s="16" t="s">
        <v>497</v>
      </c>
      <c r="F240" s="14" t="s">
        <v>532</v>
      </c>
      <c r="G240" s="14" t="s">
        <v>23</v>
      </c>
      <c r="H240" s="14" t="s">
        <v>24</v>
      </c>
      <c r="I240" s="20">
        <v>63</v>
      </c>
      <c r="J240" s="21">
        <v>85.87</v>
      </c>
      <c r="K240" s="21">
        <v>86.87</v>
      </c>
      <c r="L240" s="22">
        <f t="shared" si="10"/>
        <v>86.47</v>
      </c>
      <c r="M240" s="22">
        <f t="shared" si="9"/>
        <v>74.735</v>
      </c>
      <c r="N240" s="21"/>
    </row>
    <row r="241" spans="1:14">
      <c r="A241" s="13" t="s">
        <v>494</v>
      </c>
      <c r="B241" s="13">
        <v>15</v>
      </c>
      <c r="C241" s="14" t="s">
        <v>533</v>
      </c>
      <c r="D241" s="15" t="s">
        <v>496</v>
      </c>
      <c r="E241" s="16" t="s">
        <v>497</v>
      </c>
      <c r="F241" s="14" t="s">
        <v>534</v>
      </c>
      <c r="G241" s="14" t="s">
        <v>23</v>
      </c>
      <c r="H241" s="14" t="s">
        <v>24</v>
      </c>
      <c r="I241" s="20">
        <v>64.14</v>
      </c>
      <c r="J241" s="21">
        <v>85.54</v>
      </c>
      <c r="K241" s="21">
        <v>83.2</v>
      </c>
      <c r="L241" s="22">
        <f t="shared" si="10"/>
        <v>84.136</v>
      </c>
      <c r="M241" s="22">
        <f t="shared" si="9"/>
        <v>74.138</v>
      </c>
      <c r="N241" s="21"/>
    </row>
    <row r="242" spans="1:14">
      <c r="A242" s="13" t="s">
        <v>494</v>
      </c>
      <c r="B242" s="13" t="s">
        <v>35</v>
      </c>
      <c r="C242" s="14" t="s">
        <v>535</v>
      </c>
      <c r="D242" s="15" t="s">
        <v>496</v>
      </c>
      <c r="E242" s="16" t="s">
        <v>497</v>
      </c>
      <c r="F242" s="14" t="s">
        <v>536</v>
      </c>
      <c r="G242" s="14" t="s">
        <v>23</v>
      </c>
      <c r="H242" s="14" t="s">
        <v>24</v>
      </c>
      <c r="I242" s="20">
        <v>63.67</v>
      </c>
      <c r="J242" s="21"/>
      <c r="K242" s="21"/>
      <c r="L242" s="22">
        <f t="shared" si="10"/>
        <v>0</v>
      </c>
      <c r="M242" s="22">
        <f t="shared" si="9"/>
        <v>31.835</v>
      </c>
      <c r="N242" s="21"/>
    </row>
    <row r="243" spans="1:14">
      <c r="A243" s="13" t="s">
        <v>494</v>
      </c>
      <c r="B243" s="13" t="s">
        <v>35</v>
      </c>
      <c r="C243" s="14" t="s">
        <v>537</v>
      </c>
      <c r="D243" s="15" t="s">
        <v>496</v>
      </c>
      <c r="E243" s="16" t="s">
        <v>497</v>
      </c>
      <c r="F243" s="14" t="s">
        <v>538</v>
      </c>
      <c r="G243" s="14" t="s">
        <v>23</v>
      </c>
      <c r="H243" s="14" t="s">
        <v>24</v>
      </c>
      <c r="I243" s="20">
        <v>62.97</v>
      </c>
      <c r="J243" s="21"/>
      <c r="K243" s="21"/>
      <c r="L243" s="22">
        <f t="shared" si="10"/>
        <v>0</v>
      </c>
      <c r="M243" s="22">
        <f t="shared" si="9"/>
        <v>31.485</v>
      </c>
      <c r="N243" s="21"/>
    </row>
    <row r="244" spans="1:14">
      <c r="A244" s="13" t="s">
        <v>539</v>
      </c>
      <c r="B244" s="13">
        <v>8</v>
      </c>
      <c r="C244" s="14" t="s">
        <v>540</v>
      </c>
      <c r="D244" s="15" t="s">
        <v>496</v>
      </c>
      <c r="E244" s="16" t="s">
        <v>541</v>
      </c>
      <c r="F244" s="14" t="s">
        <v>542</v>
      </c>
      <c r="G244" s="14" t="s">
        <v>23</v>
      </c>
      <c r="H244" s="14" t="s">
        <v>24</v>
      </c>
      <c r="I244" s="20">
        <v>71.35</v>
      </c>
      <c r="J244" s="21">
        <v>87.21</v>
      </c>
      <c r="K244" s="21">
        <v>90</v>
      </c>
      <c r="L244" s="22">
        <f t="shared" si="10"/>
        <v>88.884</v>
      </c>
      <c r="M244" s="22">
        <f t="shared" si="9"/>
        <v>80.117</v>
      </c>
      <c r="N244" s="21" t="s">
        <v>25</v>
      </c>
    </row>
    <row r="245" spans="1:14">
      <c r="A245" s="13" t="s">
        <v>539</v>
      </c>
      <c r="B245" s="13">
        <v>6</v>
      </c>
      <c r="C245" s="14" t="s">
        <v>543</v>
      </c>
      <c r="D245" s="15" t="s">
        <v>496</v>
      </c>
      <c r="E245" s="16" t="s">
        <v>541</v>
      </c>
      <c r="F245" s="14" t="s">
        <v>544</v>
      </c>
      <c r="G245" s="14" t="s">
        <v>23</v>
      </c>
      <c r="H245" s="14" t="s">
        <v>24</v>
      </c>
      <c r="I245" s="20">
        <v>67.3</v>
      </c>
      <c r="J245" s="21">
        <v>91.7</v>
      </c>
      <c r="K245" s="21">
        <v>91.94</v>
      </c>
      <c r="L245" s="22">
        <f t="shared" si="10"/>
        <v>91.844</v>
      </c>
      <c r="M245" s="22">
        <f t="shared" si="9"/>
        <v>79.572</v>
      </c>
      <c r="N245" s="21" t="s">
        <v>25</v>
      </c>
    </row>
    <row r="246" spans="1:14">
      <c r="A246" s="13" t="s">
        <v>539</v>
      </c>
      <c r="B246" s="13">
        <v>11</v>
      </c>
      <c r="C246" s="14" t="s">
        <v>545</v>
      </c>
      <c r="D246" s="15" t="s">
        <v>496</v>
      </c>
      <c r="E246" s="16" t="s">
        <v>541</v>
      </c>
      <c r="F246" s="14" t="s">
        <v>546</v>
      </c>
      <c r="G246" s="14" t="s">
        <v>23</v>
      </c>
      <c r="H246" s="14" t="s">
        <v>24</v>
      </c>
      <c r="I246" s="20">
        <v>67.36</v>
      </c>
      <c r="J246" s="21">
        <v>87.21</v>
      </c>
      <c r="K246" s="21">
        <v>87.58</v>
      </c>
      <c r="L246" s="22">
        <f t="shared" si="10"/>
        <v>87.432</v>
      </c>
      <c r="M246" s="22">
        <f t="shared" si="9"/>
        <v>77.396</v>
      </c>
      <c r="N246" s="21" t="s">
        <v>25</v>
      </c>
    </row>
    <row r="247" spans="1:14">
      <c r="A247" s="13" t="s">
        <v>539</v>
      </c>
      <c r="B247" s="13">
        <v>3</v>
      </c>
      <c r="C247" s="14" t="s">
        <v>547</v>
      </c>
      <c r="D247" s="15" t="s">
        <v>496</v>
      </c>
      <c r="E247" s="16" t="s">
        <v>541</v>
      </c>
      <c r="F247" s="14" t="s">
        <v>548</v>
      </c>
      <c r="G247" s="14" t="s">
        <v>23</v>
      </c>
      <c r="H247" s="14" t="s">
        <v>24</v>
      </c>
      <c r="I247" s="20">
        <v>63.99</v>
      </c>
      <c r="J247" s="21">
        <v>90.06</v>
      </c>
      <c r="K247" s="21">
        <v>91.03</v>
      </c>
      <c r="L247" s="22">
        <f t="shared" si="10"/>
        <v>90.642</v>
      </c>
      <c r="M247" s="22">
        <f t="shared" si="9"/>
        <v>77.316</v>
      </c>
      <c r="N247" s="21" t="s">
        <v>25</v>
      </c>
    </row>
    <row r="248" spans="1:14">
      <c r="A248" s="13" t="s">
        <v>539</v>
      </c>
      <c r="B248" s="13">
        <v>9</v>
      </c>
      <c r="C248" s="14" t="s">
        <v>549</v>
      </c>
      <c r="D248" s="15" t="s">
        <v>496</v>
      </c>
      <c r="E248" s="16" t="s">
        <v>541</v>
      </c>
      <c r="F248" s="14" t="s">
        <v>550</v>
      </c>
      <c r="G248" s="14" t="s">
        <v>23</v>
      </c>
      <c r="H248" s="14" t="s">
        <v>24</v>
      </c>
      <c r="I248" s="20">
        <v>71.47</v>
      </c>
      <c r="J248" s="21">
        <v>88.15</v>
      </c>
      <c r="K248" s="21">
        <v>78.99</v>
      </c>
      <c r="L248" s="22">
        <f t="shared" si="10"/>
        <v>82.654</v>
      </c>
      <c r="M248" s="22">
        <f t="shared" si="9"/>
        <v>77.062</v>
      </c>
      <c r="N248" s="21" t="s">
        <v>25</v>
      </c>
    </row>
    <row r="249" spans="1:14">
      <c r="A249" s="13" t="s">
        <v>539</v>
      </c>
      <c r="B249" s="13">
        <v>10</v>
      </c>
      <c r="C249" s="14" t="s">
        <v>551</v>
      </c>
      <c r="D249" s="15" t="s">
        <v>496</v>
      </c>
      <c r="E249" s="16" t="s">
        <v>541</v>
      </c>
      <c r="F249" s="14" t="s">
        <v>467</v>
      </c>
      <c r="G249" s="14" t="s">
        <v>23</v>
      </c>
      <c r="H249" s="14" t="s">
        <v>24</v>
      </c>
      <c r="I249" s="20">
        <v>68.7</v>
      </c>
      <c r="J249" s="21">
        <v>84.04</v>
      </c>
      <c r="K249" s="21">
        <v>80.6</v>
      </c>
      <c r="L249" s="22">
        <f t="shared" si="10"/>
        <v>81.976</v>
      </c>
      <c r="M249" s="22">
        <f t="shared" si="9"/>
        <v>75.338</v>
      </c>
      <c r="N249" s="21" t="s">
        <v>25</v>
      </c>
    </row>
    <row r="250" spans="1:14">
      <c r="A250" s="13" t="s">
        <v>539</v>
      </c>
      <c r="B250" s="13">
        <v>4</v>
      </c>
      <c r="C250" s="14" t="s">
        <v>552</v>
      </c>
      <c r="D250" s="15" t="s">
        <v>496</v>
      </c>
      <c r="E250" s="16" t="s">
        <v>541</v>
      </c>
      <c r="F250" s="14" t="s">
        <v>553</v>
      </c>
      <c r="G250" s="14" t="s">
        <v>23</v>
      </c>
      <c r="H250" s="14" t="s">
        <v>24</v>
      </c>
      <c r="I250" s="20">
        <v>61.89</v>
      </c>
      <c r="J250" s="21">
        <v>90.45</v>
      </c>
      <c r="K250" s="21">
        <v>86.78</v>
      </c>
      <c r="L250" s="22">
        <f t="shared" si="10"/>
        <v>88.248</v>
      </c>
      <c r="M250" s="22">
        <f t="shared" si="9"/>
        <v>75.069</v>
      </c>
      <c r="N250" s="21" t="s">
        <v>25</v>
      </c>
    </row>
    <row r="251" spans="1:14">
      <c r="A251" s="13" t="s">
        <v>539</v>
      </c>
      <c r="B251" s="13">
        <v>1</v>
      </c>
      <c r="C251" s="14" t="s">
        <v>554</v>
      </c>
      <c r="D251" s="15" t="s">
        <v>496</v>
      </c>
      <c r="E251" s="16" t="s">
        <v>541</v>
      </c>
      <c r="F251" s="14" t="s">
        <v>555</v>
      </c>
      <c r="G251" s="14" t="s">
        <v>23</v>
      </c>
      <c r="H251" s="14" t="s">
        <v>24</v>
      </c>
      <c r="I251" s="20">
        <v>62.93</v>
      </c>
      <c r="J251" s="21">
        <v>85.67</v>
      </c>
      <c r="K251" s="21">
        <v>82.26</v>
      </c>
      <c r="L251" s="22">
        <f t="shared" si="10"/>
        <v>83.624</v>
      </c>
      <c r="M251" s="22">
        <f t="shared" si="9"/>
        <v>73.277</v>
      </c>
      <c r="N251" s="21"/>
    </row>
    <row r="252" spans="1:14">
      <c r="A252" s="13" t="s">
        <v>539</v>
      </c>
      <c r="B252" s="13">
        <v>7</v>
      </c>
      <c r="C252" s="14" t="s">
        <v>556</v>
      </c>
      <c r="D252" s="15" t="s">
        <v>496</v>
      </c>
      <c r="E252" s="16" t="s">
        <v>541</v>
      </c>
      <c r="F252" s="14" t="s">
        <v>557</v>
      </c>
      <c r="G252" s="14" t="s">
        <v>23</v>
      </c>
      <c r="H252" s="14" t="s">
        <v>24</v>
      </c>
      <c r="I252" s="20">
        <v>62.14</v>
      </c>
      <c r="J252" s="21">
        <v>84.32</v>
      </c>
      <c r="K252" s="21">
        <v>82.99</v>
      </c>
      <c r="L252" s="22">
        <f t="shared" si="10"/>
        <v>83.522</v>
      </c>
      <c r="M252" s="22">
        <f t="shared" si="9"/>
        <v>72.831</v>
      </c>
      <c r="N252" s="21"/>
    </row>
    <row r="253" spans="1:14">
      <c r="A253" s="13" t="s">
        <v>539</v>
      </c>
      <c r="B253" s="13">
        <v>5</v>
      </c>
      <c r="C253" s="14" t="s">
        <v>558</v>
      </c>
      <c r="D253" s="15" t="s">
        <v>496</v>
      </c>
      <c r="E253" s="16" t="s">
        <v>541</v>
      </c>
      <c r="F253" s="14" t="s">
        <v>559</v>
      </c>
      <c r="G253" s="14" t="s">
        <v>23</v>
      </c>
      <c r="H253" s="14" t="s">
        <v>24</v>
      </c>
      <c r="I253" s="20">
        <v>63.12</v>
      </c>
      <c r="J253" s="21">
        <v>83.64</v>
      </c>
      <c r="K253" s="21">
        <v>80.8</v>
      </c>
      <c r="L253" s="22">
        <f t="shared" si="10"/>
        <v>81.936</v>
      </c>
      <c r="M253" s="22">
        <f t="shared" si="9"/>
        <v>72.528</v>
      </c>
      <c r="N253" s="21"/>
    </row>
    <row r="254" spans="1:14">
      <c r="A254" s="13" t="s">
        <v>539</v>
      </c>
      <c r="B254" s="13">
        <v>2</v>
      </c>
      <c r="C254" s="14" t="s">
        <v>560</v>
      </c>
      <c r="D254" s="15" t="s">
        <v>496</v>
      </c>
      <c r="E254" s="16" t="s">
        <v>541</v>
      </c>
      <c r="F254" s="14" t="s">
        <v>561</v>
      </c>
      <c r="G254" s="14" t="s">
        <v>23</v>
      </c>
      <c r="H254" s="14" t="s">
        <v>24</v>
      </c>
      <c r="I254" s="20">
        <v>60.5</v>
      </c>
      <c r="J254" s="21">
        <v>84.28</v>
      </c>
      <c r="K254" s="21">
        <v>76.49</v>
      </c>
      <c r="L254" s="22">
        <f t="shared" si="10"/>
        <v>79.606</v>
      </c>
      <c r="M254" s="22">
        <f t="shared" si="9"/>
        <v>70.053</v>
      </c>
      <c r="N254" s="21"/>
    </row>
    <row r="255" spans="1:14">
      <c r="A255" s="13" t="s">
        <v>539</v>
      </c>
      <c r="B255" s="13" t="s">
        <v>35</v>
      </c>
      <c r="C255" s="14" t="s">
        <v>562</v>
      </c>
      <c r="D255" s="15" t="s">
        <v>496</v>
      </c>
      <c r="E255" s="16" t="s">
        <v>541</v>
      </c>
      <c r="F255" s="14" t="s">
        <v>563</v>
      </c>
      <c r="G255" s="14" t="s">
        <v>23</v>
      </c>
      <c r="H255" s="14" t="s">
        <v>24</v>
      </c>
      <c r="I255" s="20">
        <v>57.9</v>
      </c>
      <c r="J255" s="21"/>
      <c r="K255" s="21"/>
      <c r="L255" s="22">
        <f t="shared" si="10"/>
        <v>0</v>
      </c>
      <c r="M255" s="22">
        <f t="shared" si="9"/>
        <v>28.95</v>
      </c>
      <c r="N255" s="21"/>
    </row>
    <row r="256" spans="1:14">
      <c r="A256" s="13" t="s">
        <v>564</v>
      </c>
      <c r="B256" s="13">
        <v>12</v>
      </c>
      <c r="C256" s="14" t="s">
        <v>565</v>
      </c>
      <c r="D256" s="15" t="s">
        <v>566</v>
      </c>
      <c r="E256" s="16" t="s">
        <v>567</v>
      </c>
      <c r="F256" s="14" t="s">
        <v>568</v>
      </c>
      <c r="G256" s="14" t="s">
        <v>23</v>
      </c>
      <c r="H256" s="14" t="s">
        <v>24</v>
      </c>
      <c r="I256" s="20">
        <v>77.64</v>
      </c>
      <c r="J256" s="21">
        <v>89.99</v>
      </c>
      <c r="K256" s="21">
        <v>82.87</v>
      </c>
      <c r="L256" s="22">
        <f t="shared" si="10"/>
        <v>85.718</v>
      </c>
      <c r="M256" s="22">
        <f t="shared" si="9"/>
        <v>81.679</v>
      </c>
      <c r="N256" s="21" t="s">
        <v>25</v>
      </c>
    </row>
    <row r="257" spans="1:14">
      <c r="A257" s="13" t="s">
        <v>564</v>
      </c>
      <c r="B257" s="13">
        <v>14</v>
      </c>
      <c r="C257" s="14" t="s">
        <v>569</v>
      </c>
      <c r="D257" s="15" t="s">
        <v>566</v>
      </c>
      <c r="E257" s="16" t="s">
        <v>567</v>
      </c>
      <c r="F257" s="14" t="s">
        <v>570</v>
      </c>
      <c r="G257" s="14" t="s">
        <v>23</v>
      </c>
      <c r="H257" s="14" t="s">
        <v>24</v>
      </c>
      <c r="I257" s="20">
        <v>76.78</v>
      </c>
      <c r="J257" s="21">
        <v>88.31</v>
      </c>
      <c r="K257" s="21">
        <v>84.59</v>
      </c>
      <c r="L257" s="22">
        <f t="shared" si="10"/>
        <v>86.078</v>
      </c>
      <c r="M257" s="22">
        <f t="shared" si="9"/>
        <v>81.429</v>
      </c>
      <c r="N257" s="21" t="s">
        <v>25</v>
      </c>
    </row>
    <row r="258" spans="1:14">
      <c r="A258" s="13" t="s">
        <v>564</v>
      </c>
      <c r="B258" s="13">
        <v>10</v>
      </c>
      <c r="C258" s="14" t="s">
        <v>571</v>
      </c>
      <c r="D258" s="15" t="s">
        <v>566</v>
      </c>
      <c r="E258" s="16" t="s">
        <v>567</v>
      </c>
      <c r="F258" s="14" t="s">
        <v>572</v>
      </c>
      <c r="G258" s="14" t="s">
        <v>23</v>
      </c>
      <c r="H258" s="14" t="s">
        <v>24</v>
      </c>
      <c r="I258" s="20">
        <v>68.55</v>
      </c>
      <c r="J258" s="21">
        <v>92.56</v>
      </c>
      <c r="K258" s="21">
        <v>90.51</v>
      </c>
      <c r="L258" s="22">
        <f t="shared" si="10"/>
        <v>91.33</v>
      </c>
      <c r="M258" s="22">
        <f t="shared" si="9"/>
        <v>79.94</v>
      </c>
      <c r="N258" s="21" t="s">
        <v>25</v>
      </c>
    </row>
    <row r="259" spans="1:14">
      <c r="A259" s="13" t="s">
        <v>564</v>
      </c>
      <c r="B259" s="13">
        <v>9</v>
      </c>
      <c r="C259" s="14" t="s">
        <v>573</v>
      </c>
      <c r="D259" s="15" t="s">
        <v>566</v>
      </c>
      <c r="E259" s="16" t="s">
        <v>567</v>
      </c>
      <c r="F259" s="14" t="s">
        <v>574</v>
      </c>
      <c r="G259" s="14" t="s">
        <v>23</v>
      </c>
      <c r="H259" s="14" t="s">
        <v>24</v>
      </c>
      <c r="I259" s="20">
        <v>71.68</v>
      </c>
      <c r="J259" s="21">
        <v>91.16</v>
      </c>
      <c r="K259" s="21">
        <v>85.24</v>
      </c>
      <c r="L259" s="22">
        <f t="shared" si="10"/>
        <v>87.608</v>
      </c>
      <c r="M259" s="22">
        <f t="shared" si="9"/>
        <v>79.644</v>
      </c>
      <c r="N259" s="21" t="s">
        <v>25</v>
      </c>
    </row>
    <row r="260" spans="1:14">
      <c r="A260" s="13" t="s">
        <v>564</v>
      </c>
      <c r="B260" s="13">
        <v>19</v>
      </c>
      <c r="C260" s="14" t="s">
        <v>575</v>
      </c>
      <c r="D260" s="15" t="s">
        <v>566</v>
      </c>
      <c r="E260" s="16" t="s">
        <v>567</v>
      </c>
      <c r="F260" s="14" t="s">
        <v>576</v>
      </c>
      <c r="G260" s="14" t="s">
        <v>23</v>
      </c>
      <c r="H260" s="14" t="s">
        <v>24</v>
      </c>
      <c r="I260" s="20">
        <v>71.9</v>
      </c>
      <c r="J260" s="21">
        <v>90.07</v>
      </c>
      <c r="K260" s="21">
        <v>84.5</v>
      </c>
      <c r="L260" s="22">
        <f t="shared" si="10"/>
        <v>86.728</v>
      </c>
      <c r="M260" s="22">
        <f t="shared" si="9"/>
        <v>79.314</v>
      </c>
      <c r="N260" s="21" t="s">
        <v>25</v>
      </c>
    </row>
    <row r="261" spans="1:14">
      <c r="A261" s="13" t="s">
        <v>564</v>
      </c>
      <c r="B261" s="13">
        <v>13</v>
      </c>
      <c r="C261" s="14" t="s">
        <v>577</v>
      </c>
      <c r="D261" s="15" t="s">
        <v>566</v>
      </c>
      <c r="E261" s="16" t="s">
        <v>567</v>
      </c>
      <c r="F261" s="14" t="s">
        <v>578</v>
      </c>
      <c r="G261" s="14" t="s">
        <v>23</v>
      </c>
      <c r="H261" s="14" t="s">
        <v>24</v>
      </c>
      <c r="I261" s="20">
        <v>69.8</v>
      </c>
      <c r="J261" s="21">
        <v>91.8</v>
      </c>
      <c r="K261" s="21">
        <v>86.13</v>
      </c>
      <c r="L261" s="22">
        <f t="shared" si="10"/>
        <v>88.398</v>
      </c>
      <c r="M261" s="22">
        <f t="shared" si="9"/>
        <v>79.099</v>
      </c>
      <c r="N261" s="21" t="s">
        <v>25</v>
      </c>
    </row>
    <row r="262" spans="1:14">
      <c r="A262" s="13" t="s">
        <v>564</v>
      </c>
      <c r="B262" s="13">
        <v>18</v>
      </c>
      <c r="C262" s="14" t="s">
        <v>579</v>
      </c>
      <c r="D262" s="15" t="s">
        <v>566</v>
      </c>
      <c r="E262" s="16" t="s">
        <v>567</v>
      </c>
      <c r="F262" s="14" t="s">
        <v>580</v>
      </c>
      <c r="G262" s="14" t="s">
        <v>23</v>
      </c>
      <c r="H262" s="14" t="s">
        <v>24</v>
      </c>
      <c r="I262" s="20">
        <v>69.09</v>
      </c>
      <c r="J262" s="21">
        <v>90.07</v>
      </c>
      <c r="K262" s="21">
        <v>84.97</v>
      </c>
      <c r="L262" s="22">
        <f t="shared" si="10"/>
        <v>87.01</v>
      </c>
      <c r="M262" s="22">
        <f t="shared" ref="M262:M290" si="11">I262*0.5+L262*0.5</f>
        <v>78.05</v>
      </c>
      <c r="N262" s="21" t="s">
        <v>25</v>
      </c>
    </row>
    <row r="263" spans="1:14">
      <c r="A263" s="13" t="s">
        <v>564</v>
      </c>
      <c r="B263" s="13">
        <v>6</v>
      </c>
      <c r="C263" s="14" t="s">
        <v>581</v>
      </c>
      <c r="D263" s="15" t="s">
        <v>566</v>
      </c>
      <c r="E263" s="16" t="s">
        <v>567</v>
      </c>
      <c r="F263" s="14" t="s">
        <v>582</v>
      </c>
      <c r="G263" s="14" t="s">
        <v>23</v>
      </c>
      <c r="H263" s="14" t="s">
        <v>24</v>
      </c>
      <c r="I263" s="20">
        <v>71.05</v>
      </c>
      <c r="J263" s="21">
        <v>87.27</v>
      </c>
      <c r="K263" s="21">
        <v>83.09</v>
      </c>
      <c r="L263" s="22">
        <f t="shared" si="10"/>
        <v>84.762</v>
      </c>
      <c r="M263" s="22">
        <f t="shared" si="11"/>
        <v>77.906</v>
      </c>
      <c r="N263" s="21"/>
    </row>
    <row r="264" spans="1:14">
      <c r="A264" s="13" t="s">
        <v>564</v>
      </c>
      <c r="B264" s="13">
        <v>4</v>
      </c>
      <c r="C264" s="14" t="s">
        <v>583</v>
      </c>
      <c r="D264" s="15" t="s">
        <v>566</v>
      </c>
      <c r="E264" s="16" t="s">
        <v>567</v>
      </c>
      <c r="F264" s="14" t="s">
        <v>584</v>
      </c>
      <c r="G264" s="14" t="s">
        <v>23</v>
      </c>
      <c r="H264" s="14" t="s">
        <v>24</v>
      </c>
      <c r="I264" s="20">
        <v>69.95</v>
      </c>
      <c r="J264" s="21">
        <v>93.29</v>
      </c>
      <c r="K264" s="21">
        <v>80.3</v>
      </c>
      <c r="L264" s="22">
        <f t="shared" si="10"/>
        <v>85.496</v>
      </c>
      <c r="M264" s="22">
        <f t="shared" si="11"/>
        <v>77.723</v>
      </c>
      <c r="N264" s="21"/>
    </row>
    <row r="265" spans="1:14">
      <c r="A265" s="13" t="s">
        <v>564</v>
      </c>
      <c r="B265" s="13">
        <v>17</v>
      </c>
      <c r="C265" s="14" t="s">
        <v>585</v>
      </c>
      <c r="D265" s="15" t="s">
        <v>566</v>
      </c>
      <c r="E265" s="16" t="s">
        <v>567</v>
      </c>
      <c r="F265" s="14" t="s">
        <v>586</v>
      </c>
      <c r="G265" s="14" t="s">
        <v>23</v>
      </c>
      <c r="H265" s="14" t="s">
        <v>24</v>
      </c>
      <c r="I265" s="20">
        <v>67.81</v>
      </c>
      <c r="J265" s="21">
        <v>89.64</v>
      </c>
      <c r="K265" s="21">
        <v>82.97</v>
      </c>
      <c r="L265" s="22">
        <f t="shared" si="10"/>
        <v>85.638</v>
      </c>
      <c r="M265" s="22">
        <f t="shared" si="11"/>
        <v>76.724</v>
      </c>
      <c r="N265" s="21"/>
    </row>
    <row r="266" spans="1:14">
      <c r="A266" s="13" t="s">
        <v>564</v>
      </c>
      <c r="B266" s="13">
        <v>8</v>
      </c>
      <c r="C266" s="14" t="s">
        <v>587</v>
      </c>
      <c r="D266" s="15" t="s">
        <v>566</v>
      </c>
      <c r="E266" s="16" t="s">
        <v>567</v>
      </c>
      <c r="F266" s="14" t="s">
        <v>588</v>
      </c>
      <c r="G266" s="14" t="s">
        <v>23</v>
      </c>
      <c r="H266" s="14" t="s">
        <v>24</v>
      </c>
      <c r="I266" s="20">
        <v>63.03</v>
      </c>
      <c r="J266" s="21">
        <v>91.59</v>
      </c>
      <c r="K266" s="21">
        <v>88.79</v>
      </c>
      <c r="L266" s="22">
        <f t="shared" si="10"/>
        <v>89.91</v>
      </c>
      <c r="M266" s="22">
        <f t="shared" si="11"/>
        <v>76.47</v>
      </c>
      <c r="N266" s="21"/>
    </row>
    <row r="267" spans="1:14">
      <c r="A267" s="13" t="s">
        <v>564</v>
      </c>
      <c r="B267" s="13">
        <v>16</v>
      </c>
      <c r="C267" s="14" t="s">
        <v>589</v>
      </c>
      <c r="D267" s="15" t="s">
        <v>566</v>
      </c>
      <c r="E267" s="16" t="s">
        <v>567</v>
      </c>
      <c r="F267" s="14" t="s">
        <v>590</v>
      </c>
      <c r="G267" s="14" t="s">
        <v>23</v>
      </c>
      <c r="H267" s="14" t="s">
        <v>24</v>
      </c>
      <c r="I267" s="20">
        <v>67.87</v>
      </c>
      <c r="J267" s="21">
        <v>88.93</v>
      </c>
      <c r="K267" s="21">
        <v>79.26</v>
      </c>
      <c r="L267" s="22">
        <f t="shared" si="10"/>
        <v>83.128</v>
      </c>
      <c r="M267" s="22">
        <f t="shared" si="11"/>
        <v>75.499</v>
      </c>
      <c r="N267" s="21"/>
    </row>
    <row r="268" spans="1:14">
      <c r="A268" s="13" t="s">
        <v>564</v>
      </c>
      <c r="B268" s="13">
        <v>20</v>
      </c>
      <c r="C268" s="14" t="s">
        <v>591</v>
      </c>
      <c r="D268" s="15" t="s">
        <v>566</v>
      </c>
      <c r="E268" s="16" t="s">
        <v>567</v>
      </c>
      <c r="F268" s="14" t="s">
        <v>592</v>
      </c>
      <c r="G268" s="14" t="s">
        <v>23</v>
      </c>
      <c r="H268" s="14" t="s">
        <v>24</v>
      </c>
      <c r="I268" s="20">
        <v>61.19</v>
      </c>
      <c r="J268" s="21">
        <v>88.96</v>
      </c>
      <c r="K268" s="21">
        <v>89.4</v>
      </c>
      <c r="L268" s="22">
        <f t="shared" si="10"/>
        <v>89.224</v>
      </c>
      <c r="M268" s="22">
        <f t="shared" si="11"/>
        <v>75.207</v>
      </c>
      <c r="N268" s="21"/>
    </row>
    <row r="269" spans="1:14">
      <c r="A269" s="13" t="s">
        <v>564</v>
      </c>
      <c r="B269" s="13">
        <v>7</v>
      </c>
      <c r="C269" s="14" t="s">
        <v>593</v>
      </c>
      <c r="D269" s="15" t="s">
        <v>566</v>
      </c>
      <c r="E269" s="16" t="s">
        <v>567</v>
      </c>
      <c r="F269" s="14" t="s">
        <v>594</v>
      </c>
      <c r="G269" s="14" t="s">
        <v>23</v>
      </c>
      <c r="H269" s="14" t="s">
        <v>24</v>
      </c>
      <c r="I269" s="20">
        <v>59.71</v>
      </c>
      <c r="J269" s="21">
        <v>92.17</v>
      </c>
      <c r="K269" s="21">
        <v>88.64</v>
      </c>
      <c r="L269" s="22">
        <f t="shared" si="10"/>
        <v>90.052</v>
      </c>
      <c r="M269" s="22">
        <f t="shared" si="11"/>
        <v>74.881</v>
      </c>
      <c r="N269" s="21"/>
    </row>
    <row r="270" spans="1:14">
      <c r="A270" s="13" t="s">
        <v>564</v>
      </c>
      <c r="B270" s="13">
        <v>3</v>
      </c>
      <c r="C270" s="14" t="s">
        <v>595</v>
      </c>
      <c r="D270" s="15" t="s">
        <v>566</v>
      </c>
      <c r="E270" s="16" t="s">
        <v>567</v>
      </c>
      <c r="F270" s="14" t="s">
        <v>596</v>
      </c>
      <c r="G270" s="14" t="s">
        <v>23</v>
      </c>
      <c r="H270" s="14" t="s">
        <v>24</v>
      </c>
      <c r="I270" s="20">
        <v>64.06</v>
      </c>
      <c r="J270" s="21">
        <v>90.57</v>
      </c>
      <c r="K270" s="21">
        <v>81.16</v>
      </c>
      <c r="L270" s="22">
        <f t="shared" si="10"/>
        <v>84.924</v>
      </c>
      <c r="M270" s="22">
        <f t="shared" si="11"/>
        <v>74.492</v>
      </c>
      <c r="N270" s="21"/>
    </row>
    <row r="271" spans="1:14">
      <c r="A271" s="13" t="s">
        <v>564</v>
      </c>
      <c r="B271" s="13">
        <v>15</v>
      </c>
      <c r="C271" s="14" t="s">
        <v>597</v>
      </c>
      <c r="D271" s="15" t="s">
        <v>566</v>
      </c>
      <c r="E271" s="16" t="s">
        <v>567</v>
      </c>
      <c r="F271" s="14" t="s">
        <v>598</v>
      </c>
      <c r="G271" s="14" t="s">
        <v>28</v>
      </c>
      <c r="H271" s="14" t="s">
        <v>24</v>
      </c>
      <c r="I271" s="20">
        <v>58.92</v>
      </c>
      <c r="J271" s="21">
        <v>93.39</v>
      </c>
      <c r="K271" s="21">
        <v>87.14</v>
      </c>
      <c r="L271" s="22">
        <f t="shared" si="10"/>
        <v>89.64</v>
      </c>
      <c r="M271" s="22">
        <f t="shared" si="11"/>
        <v>74.28</v>
      </c>
      <c r="N271" s="21"/>
    </row>
    <row r="272" spans="1:14">
      <c r="A272" s="13" t="s">
        <v>564</v>
      </c>
      <c r="B272" s="13">
        <v>11</v>
      </c>
      <c r="C272" s="14" t="s">
        <v>599</v>
      </c>
      <c r="D272" s="15" t="s">
        <v>566</v>
      </c>
      <c r="E272" s="16" t="s">
        <v>567</v>
      </c>
      <c r="F272" s="14" t="s">
        <v>600</v>
      </c>
      <c r="G272" s="14" t="s">
        <v>23</v>
      </c>
      <c r="H272" s="14" t="s">
        <v>24</v>
      </c>
      <c r="I272" s="20">
        <v>58.92</v>
      </c>
      <c r="J272" s="21">
        <v>87.04</v>
      </c>
      <c r="K272" s="21">
        <v>83.5</v>
      </c>
      <c r="L272" s="22">
        <f t="shared" si="10"/>
        <v>84.916</v>
      </c>
      <c r="M272" s="22">
        <f t="shared" si="11"/>
        <v>71.918</v>
      </c>
      <c r="N272" s="21"/>
    </row>
    <row r="273" spans="1:14">
      <c r="A273" s="13" t="s">
        <v>564</v>
      </c>
      <c r="B273" s="13">
        <v>2</v>
      </c>
      <c r="C273" s="14" t="s">
        <v>601</v>
      </c>
      <c r="D273" s="15" t="s">
        <v>566</v>
      </c>
      <c r="E273" s="16" t="s">
        <v>567</v>
      </c>
      <c r="F273" s="14" t="s">
        <v>602</v>
      </c>
      <c r="G273" s="14" t="s">
        <v>23</v>
      </c>
      <c r="H273" s="14" t="s">
        <v>24</v>
      </c>
      <c r="I273" s="20">
        <v>61.77</v>
      </c>
      <c r="J273" s="21">
        <v>88.59</v>
      </c>
      <c r="K273" s="21">
        <v>76.54</v>
      </c>
      <c r="L273" s="22">
        <f t="shared" si="10"/>
        <v>81.36</v>
      </c>
      <c r="M273" s="22">
        <f t="shared" si="11"/>
        <v>71.565</v>
      </c>
      <c r="N273" s="21"/>
    </row>
    <row r="274" spans="1:14">
      <c r="A274" s="13" t="s">
        <v>564</v>
      </c>
      <c r="B274" s="13">
        <v>5</v>
      </c>
      <c r="C274" s="14" t="s">
        <v>603</v>
      </c>
      <c r="D274" s="15" t="s">
        <v>566</v>
      </c>
      <c r="E274" s="16" t="s">
        <v>567</v>
      </c>
      <c r="F274" s="14" t="s">
        <v>604</v>
      </c>
      <c r="G274" s="14" t="s">
        <v>23</v>
      </c>
      <c r="H274" s="14" t="s">
        <v>24</v>
      </c>
      <c r="I274" s="20">
        <v>60.46</v>
      </c>
      <c r="J274" s="21">
        <v>87</v>
      </c>
      <c r="K274" s="21">
        <v>75.09</v>
      </c>
      <c r="L274" s="22">
        <f t="shared" si="10"/>
        <v>79.854</v>
      </c>
      <c r="M274" s="22">
        <f t="shared" si="11"/>
        <v>70.157</v>
      </c>
      <c r="N274" s="21"/>
    </row>
    <row r="275" spans="1:14">
      <c r="A275" s="13" t="s">
        <v>564</v>
      </c>
      <c r="B275" s="13">
        <v>1</v>
      </c>
      <c r="C275" s="14" t="s">
        <v>605</v>
      </c>
      <c r="D275" s="15" t="s">
        <v>566</v>
      </c>
      <c r="E275" s="16" t="s">
        <v>567</v>
      </c>
      <c r="F275" s="14" t="s">
        <v>606</v>
      </c>
      <c r="G275" s="14" t="s">
        <v>23</v>
      </c>
      <c r="H275" s="14" t="s">
        <v>24</v>
      </c>
      <c r="I275" s="20">
        <v>58.92</v>
      </c>
      <c r="J275" s="21">
        <v>84.27</v>
      </c>
      <c r="K275" s="21">
        <v>77.67</v>
      </c>
      <c r="L275" s="22">
        <f t="shared" si="10"/>
        <v>80.31</v>
      </c>
      <c r="M275" s="22">
        <f t="shared" si="11"/>
        <v>69.615</v>
      </c>
      <c r="N275" s="21"/>
    </row>
    <row r="276" spans="1:14">
      <c r="A276" s="13" t="s">
        <v>564</v>
      </c>
      <c r="B276" s="13" t="s">
        <v>35</v>
      </c>
      <c r="C276" s="14" t="s">
        <v>607</v>
      </c>
      <c r="D276" s="15" t="s">
        <v>566</v>
      </c>
      <c r="E276" s="16" t="s">
        <v>567</v>
      </c>
      <c r="F276" s="14" t="s">
        <v>608</v>
      </c>
      <c r="G276" s="14" t="s">
        <v>23</v>
      </c>
      <c r="H276" s="14" t="s">
        <v>24</v>
      </c>
      <c r="I276" s="20">
        <v>71.2</v>
      </c>
      <c r="J276" s="21"/>
      <c r="K276" s="21"/>
      <c r="L276" s="22">
        <f t="shared" si="10"/>
        <v>0</v>
      </c>
      <c r="M276" s="22">
        <f t="shared" si="11"/>
        <v>35.6</v>
      </c>
      <c r="N276" s="21"/>
    </row>
    <row r="277" spans="1:14">
      <c r="A277" s="13" t="s">
        <v>564</v>
      </c>
      <c r="B277" s="13" t="s">
        <v>35</v>
      </c>
      <c r="C277" s="14" t="s">
        <v>609</v>
      </c>
      <c r="D277" s="15" t="s">
        <v>566</v>
      </c>
      <c r="E277" s="16" t="s">
        <v>567</v>
      </c>
      <c r="F277" s="14" t="s">
        <v>610</v>
      </c>
      <c r="G277" s="14" t="s">
        <v>28</v>
      </c>
      <c r="H277" s="14" t="s">
        <v>24</v>
      </c>
      <c r="I277" s="20">
        <v>61.64</v>
      </c>
      <c r="J277" s="21"/>
      <c r="K277" s="21"/>
      <c r="L277" s="22">
        <f t="shared" ref="L277:L290" si="12">J277*0.4+K277*0.6</f>
        <v>0</v>
      </c>
      <c r="M277" s="22">
        <f t="shared" si="11"/>
        <v>30.82</v>
      </c>
      <c r="N277" s="21"/>
    </row>
    <row r="278" spans="1:14">
      <c r="A278" s="13" t="s">
        <v>611</v>
      </c>
      <c r="B278" s="13">
        <v>9</v>
      </c>
      <c r="C278" s="14" t="s">
        <v>612</v>
      </c>
      <c r="D278" s="15" t="s">
        <v>566</v>
      </c>
      <c r="E278" s="16" t="s">
        <v>613</v>
      </c>
      <c r="F278" s="14" t="s">
        <v>614</v>
      </c>
      <c r="G278" s="14" t="s">
        <v>23</v>
      </c>
      <c r="H278" s="14" t="s">
        <v>24</v>
      </c>
      <c r="I278" s="20">
        <v>77.58</v>
      </c>
      <c r="J278" s="21">
        <v>89.8</v>
      </c>
      <c r="K278" s="21">
        <v>87.7</v>
      </c>
      <c r="L278" s="22">
        <f t="shared" si="12"/>
        <v>88.54</v>
      </c>
      <c r="M278" s="22">
        <f t="shared" si="11"/>
        <v>83.06</v>
      </c>
      <c r="N278" s="21" t="s">
        <v>25</v>
      </c>
    </row>
    <row r="279" spans="1:14">
      <c r="A279" s="13" t="s">
        <v>611</v>
      </c>
      <c r="B279" s="13">
        <v>5</v>
      </c>
      <c r="C279" s="14" t="s">
        <v>615</v>
      </c>
      <c r="D279" s="15" t="s">
        <v>566</v>
      </c>
      <c r="E279" s="16" t="s">
        <v>613</v>
      </c>
      <c r="F279" s="14" t="s">
        <v>616</v>
      </c>
      <c r="G279" s="14" t="s">
        <v>23</v>
      </c>
      <c r="H279" s="14" t="s">
        <v>24</v>
      </c>
      <c r="I279" s="20">
        <v>68.42</v>
      </c>
      <c r="J279" s="21">
        <v>93.86</v>
      </c>
      <c r="K279" s="21">
        <v>91.17</v>
      </c>
      <c r="L279" s="22">
        <f t="shared" si="12"/>
        <v>92.246</v>
      </c>
      <c r="M279" s="22">
        <f t="shared" si="11"/>
        <v>80.333</v>
      </c>
      <c r="N279" s="21" t="s">
        <v>25</v>
      </c>
    </row>
    <row r="280" spans="1:14">
      <c r="A280" s="13" t="s">
        <v>611</v>
      </c>
      <c r="B280" s="13">
        <v>1</v>
      </c>
      <c r="C280" s="14" t="s">
        <v>617</v>
      </c>
      <c r="D280" s="15" t="s">
        <v>566</v>
      </c>
      <c r="E280" s="16" t="s">
        <v>613</v>
      </c>
      <c r="F280" s="14" t="s">
        <v>618</v>
      </c>
      <c r="G280" s="14" t="s">
        <v>23</v>
      </c>
      <c r="H280" s="14" t="s">
        <v>24</v>
      </c>
      <c r="I280" s="20">
        <v>67.14</v>
      </c>
      <c r="J280" s="21">
        <v>92.67</v>
      </c>
      <c r="K280" s="21">
        <v>92.04</v>
      </c>
      <c r="L280" s="22">
        <f t="shared" si="12"/>
        <v>92.292</v>
      </c>
      <c r="M280" s="22">
        <f t="shared" si="11"/>
        <v>79.716</v>
      </c>
      <c r="N280" s="21" t="s">
        <v>25</v>
      </c>
    </row>
    <row r="281" spans="1:14">
      <c r="A281" s="13" t="s">
        <v>611</v>
      </c>
      <c r="B281" s="13">
        <v>3</v>
      </c>
      <c r="C281" s="14" t="s">
        <v>619</v>
      </c>
      <c r="D281" s="15" t="s">
        <v>566</v>
      </c>
      <c r="E281" s="16" t="s">
        <v>613</v>
      </c>
      <c r="F281" s="14" t="s">
        <v>620</v>
      </c>
      <c r="G281" s="14" t="s">
        <v>23</v>
      </c>
      <c r="H281" s="14" t="s">
        <v>24</v>
      </c>
      <c r="I281" s="20">
        <v>70.85</v>
      </c>
      <c r="J281" s="21">
        <v>91.76</v>
      </c>
      <c r="K281" s="21">
        <v>86.3</v>
      </c>
      <c r="L281" s="22">
        <f t="shared" si="12"/>
        <v>88.484</v>
      </c>
      <c r="M281" s="22">
        <f t="shared" si="11"/>
        <v>79.667</v>
      </c>
      <c r="N281" s="21" t="s">
        <v>25</v>
      </c>
    </row>
    <row r="282" spans="1:14">
      <c r="A282" s="13" t="s">
        <v>611</v>
      </c>
      <c r="B282" s="13">
        <v>8</v>
      </c>
      <c r="C282" s="14" t="s">
        <v>621</v>
      </c>
      <c r="D282" s="15" t="s">
        <v>566</v>
      </c>
      <c r="E282" s="16" t="s">
        <v>613</v>
      </c>
      <c r="F282" s="14" t="s">
        <v>622</v>
      </c>
      <c r="G282" s="14" t="s">
        <v>23</v>
      </c>
      <c r="H282" s="14" t="s">
        <v>52</v>
      </c>
      <c r="I282" s="20">
        <v>65.97</v>
      </c>
      <c r="J282" s="21">
        <v>90.86</v>
      </c>
      <c r="K282" s="21">
        <v>89.91</v>
      </c>
      <c r="L282" s="22">
        <f t="shared" si="12"/>
        <v>90.29</v>
      </c>
      <c r="M282" s="22">
        <f t="shared" si="11"/>
        <v>78.13</v>
      </c>
      <c r="N282" s="21" t="s">
        <v>25</v>
      </c>
    </row>
    <row r="283" spans="1:14">
      <c r="A283" s="13" t="s">
        <v>611</v>
      </c>
      <c r="B283" s="13">
        <v>2</v>
      </c>
      <c r="C283" s="14" t="s">
        <v>623</v>
      </c>
      <c r="D283" s="15" t="s">
        <v>566</v>
      </c>
      <c r="E283" s="16" t="s">
        <v>613</v>
      </c>
      <c r="F283" s="14" t="s">
        <v>624</v>
      </c>
      <c r="G283" s="14" t="s">
        <v>23</v>
      </c>
      <c r="H283" s="14" t="s">
        <v>24</v>
      </c>
      <c r="I283" s="20">
        <v>69.5</v>
      </c>
      <c r="J283" s="21">
        <v>89.67</v>
      </c>
      <c r="K283" s="21">
        <v>83.27</v>
      </c>
      <c r="L283" s="22">
        <f t="shared" si="12"/>
        <v>85.83</v>
      </c>
      <c r="M283" s="22">
        <f t="shared" si="11"/>
        <v>77.665</v>
      </c>
      <c r="N283" s="21" t="s">
        <v>25</v>
      </c>
    </row>
    <row r="284" spans="1:14">
      <c r="A284" s="13" t="s">
        <v>611</v>
      </c>
      <c r="B284" s="13">
        <v>7</v>
      </c>
      <c r="C284" s="14" t="s">
        <v>625</v>
      </c>
      <c r="D284" s="15" t="s">
        <v>566</v>
      </c>
      <c r="E284" s="16" t="s">
        <v>613</v>
      </c>
      <c r="F284" s="14" t="s">
        <v>626</v>
      </c>
      <c r="G284" s="14" t="s">
        <v>28</v>
      </c>
      <c r="H284" s="14" t="s">
        <v>24</v>
      </c>
      <c r="I284" s="20">
        <v>65.36</v>
      </c>
      <c r="J284" s="21">
        <v>89.27</v>
      </c>
      <c r="K284" s="21">
        <v>85.27</v>
      </c>
      <c r="L284" s="22">
        <f t="shared" si="12"/>
        <v>86.87</v>
      </c>
      <c r="M284" s="22">
        <f t="shared" si="11"/>
        <v>76.115</v>
      </c>
      <c r="N284" s="21"/>
    </row>
    <row r="285" spans="1:14">
      <c r="A285" s="13" t="s">
        <v>611</v>
      </c>
      <c r="B285" s="13">
        <v>10</v>
      </c>
      <c r="C285" s="14" t="s">
        <v>627</v>
      </c>
      <c r="D285" s="15" t="s">
        <v>566</v>
      </c>
      <c r="E285" s="16" t="s">
        <v>613</v>
      </c>
      <c r="F285" s="14" t="s">
        <v>628</v>
      </c>
      <c r="G285" s="14" t="s">
        <v>23</v>
      </c>
      <c r="H285" s="14" t="s">
        <v>24</v>
      </c>
      <c r="I285" s="20">
        <v>65.25</v>
      </c>
      <c r="J285" s="21">
        <v>90.36</v>
      </c>
      <c r="K285" s="21">
        <v>84.47</v>
      </c>
      <c r="L285" s="22">
        <f t="shared" si="12"/>
        <v>86.826</v>
      </c>
      <c r="M285" s="22">
        <f t="shared" si="11"/>
        <v>76.038</v>
      </c>
      <c r="N285" s="21"/>
    </row>
    <row r="286" spans="1:14">
      <c r="A286" s="13" t="s">
        <v>611</v>
      </c>
      <c r="B286" s="13">
        <v>6</v>
      </c>
      <c r="C286" s="14" t="s">
        <v>629</v>
      </c>
      <c r="D286" s="15" t="s">
        <v>566</v>
      </c>
      <c r="E286" s="16" t="s">
        <v>613</v>
      </c>
      <c r="F286" s="14" t="s">
        <v>630</v>
      </c>
      <c r="G286" s="14" t="s">
        <v>23</v>
      </c>
      <c r="H286" s="14" t="s">
        <v>24</v>
      </c>
      <c r="I286" s="20">
        <v>60.86</v>
      </c>
      <c r="J286" s="21">
        <v>88.2</v>
      </c>
      <c r="K286" s="21">
        <v>83.13</v>
      </c>
      <c r="L286" s="22">
        <f t="shared" si="12"/>
        <v>85.158</v>
      </c>
      <c r="M286" s="22">
        <f t="shared" si="11"/>
        <v>73.009</v>
      </c>
      <c r="N286" s="21"/>
    </row>
    <row r="287" spans="1:14">
      <c r="A287" s="13" t="s">
        <v>611</v>
      </c>
      <c r="B287" s="13">
        <v>4</v>
      </c>
      <c r="C287" s="14" t="s">
        <v>631</v>
      </c>
      <c r="D287" s="15" t="s">
        <v>566</v>
      </c>
      <c r="E287" s="16" t="s">
        <v>613</v>
      </c>
      <c r="F287" s="14" t="s">
        <v>632</v>
      </c>
      <c r="G287" s="14" t="s">
        <v>23</v>
      </c>
      <c r="H287" s="14" t="s">
        <v>24</v>
      </c>
      <c r="I287" s="20">
        <v>55.68</v>
      </c>
      <c r="J287" s="21">
        <v>90.9</v>
      </c>
      <c r="K287" s="21">
        <v>88.07</v>
      </c>
      <c r="L287" s="22">
        <f t="shared" si="12"/>
        <v>89.202</v>
      </c>
      <c r="M287" s="22">
        <f t="shared" si="11"/>
        <v>72.441</v>
      </c>
      <c r="N287" s="21"/>
    </row>
    <row r="288" spans="1:14">
      <c r="A288" s="13" t="s">
        <v>611</v>
      </c>
      <c r="B288" s="13">
        <v>12</v>
      </c>
      <c r="C288" s="14" t="s">
        <v>633</v>
      </c>
      <c r="D288" s="15" t="s">
        <v>566</v>
      </c>
      <c r="E288" s="16" t="s">
        <v>613</v>
      </c>
      <c r="F288" s="14" t="s">
        <v>634</v>
      </c>
      <c r="G288" s="14" t="s">
        <v>23</v>
      </c>
      <c r="H288" s="14" t="s">
        <v>24</v>
      </c>
      <c r="I288" s="20">
        <v>54.63</v>
      </c>
      <c r="J288" s="21">
        <v>89.86</v>
      </c>
      <c r="K288" s="21">
        <v>84.13</v>
      </c>
      <c r="L288" s="22">
        <f t="shared" si="12"/>
        <v>86.422</v>
      </c>
      <c r="M288" s="22">
        <f t="shared" si="11"/>
        <v>70.526</v>
      </c>
      <c r="N288" s="21"/>
    </row>
    <row r="289" spans="1:14">
      <c r="A289" s="13" t="s">
        <v>611</v>
      </c>
      <c r="B289" s="13">
        <v>11</v>
      </c>
      <c r="C289" s="14" t="s">
        <v>635</v>
      </c>
      <c r="D289" s="15" t="s">
        <v>566</v>
      </c>
      <c r="E289" s="16" t="s">
        <v>613</v>
      </c>
      <c r="F289" s="14" t="s">
        <v>636</v>
      </c>
      <c r="G289" s="14" t="s">
        <v>23</v>
      </c>
      <c r="H289" s="14" t="s">
        <v>24</v>
      </c>
      <c r="I289" s="20">
        <v>53.64</v>
      </c>
      <c r="J289" s="21">
        <v>89.77</v>
      </c>
      <c r="K289" s="21">
        <v>84.97</v>
      </c>
      <c r="L289" s="22">
        <f t="shared" si="12"/>
        <v>86.89</v>
      </c>
      <c r="M289" s="22">
        <f t="shared" si="11"/>
        <v>70.265</v>
      </c>
      <c r="N289" s="21"/>
    </row>
    <row r="290" spans="1:14">
      <c r="A290" s="13" t="s">
        <v>611</v>
      </c>
      <c r="B290" s="13" t="s">
        <v>35</v>
      </c>
      <c r="C290" s="14" t="s">
        <v>637</v>
      </c>
      <c r="D290" s="15" t="s">
        <v>566</v>
      </c>
      <c r="E290" s="16" t="s">
        <v>613</v>
      </c>
      <c r="F290" s="14" t="s">
        <v>638</v>
      </c>
      <c r="G290" s="14" t="s">
        <v>23</v>
      </c>
      <c r="H290" s="14" t="s">
        <v>24</v>
      </c>
      <c r="I290" s="20">
        <v>72.57</v>
      </c>
      <c r="J290" s="21"/>
      <c r="K290" s="21"/>
      <c r="L290" s="22">
        <f t="shared" si="12"/>
        <v>0</v>
      </c>
      <c r="M290" s="22">
        <f t="shared" si="11"/>
        <v>36.285</v>
      </c>
      <c r="N290" s="21"/>
    </row>
  </sheetData>
  <mergeCells count="14">
    <mergeCell ref="A2:N2"/>
    <mergeCell ref="A3:N3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</mergeCells>
  <conditionalFormatting sqref="F7:F23">
    <cfRule type="duplicateValues" dxfId="0" priority="2"/>
  </conditionalFormatting>
  <conditionalFormatting sqref="C6:C151 C153 C155:C1048576">
    <cfRule type="duplicateValues" dxfId="0" priority="1"/>
  </conditionalFormatting>
  <printOptions horizontalCentered="1"/>
  <pageMargins left="0.393055555555556" right="0.393055555555556" top="0.393055555555556" bottom="0.393055555555556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2021-08-18T14:23:00Z</dcterms:created>
  <dcterms:modified xsi:type="dcterms:W3CDTF">2021-08-19T01:19:28Z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79D55CB51AF349549829BFF486AF73A5</vt:lpwstr>
  </property>
  <property fmtid="{D5CDD505-2E9C-101B-9397-08002B2CF9AE}" pid="3" name="KSOProductBuildVer">
    <vt:lpwstr>2052-11.1.0.10700</vt:lpwstr>
  </property>
</Properties>
</file>