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36283\Desktop\"/>
    </mc:Choice>
  </mc:AlternateContent>
  <xr:revisionPtr revIDLastSave="0" documentId="13_ncr:1_{E0FD025E-1E61-4BF1-987B-253A4AE07049}" xr6:coauthVersionLast="47" xr6:coauthVersionMax="47" xr10:uidLastSave="{00000000-0000-0000-0000-000000000000}"/>
  <bookViews>
    <workbookView xWindow="-120" yWindow="-120" windowWidth="23280" windowHeight="15000" xr2:uid="{00000000-000D-0000-FFFF-FFFF00000000}"/>
  </bookViews>
  <sheets>
    <sheet name="A01学前教育" sheetId="1" r:id="rId1"/>
    <sheet name="B01音乐" sheetId="2" r:id="rId2"/>
    <sheet name="B02美术" sheetId="3" r:id="rId3"/>
    <sheet name="B03体育" sheetId="4" r:id="rId4"/>
  </sheets>
  <externalReferences>
    <externalReference r:id="rId5"/>
    <externalReference r:id="rId6"/>
    <externalReference r:id="rId7"/>
  </externalReferences>
  <definedNames>
    <definedName name="_xlnm._FilterDatabase" localSheetId="0" hidden="1">A01学前教育!$B$3:$C$53</definedName>
  </definedNames>
  <calcPr calcId="191029"/>
</workbook>
</file>

<file path=xl/calcChain.xml><?xml version="1.0" encoding="utf-8"?>
<calcChain xmlns="http://schemas.openxmlformats.org/spreadsheetml/2006/main">
  <c r="D9" i="4" l="1"/>
  <c r="C9" i="4"/>
  <c r="B9" i="4"/>
  <c r="A9" i="4"/>
  <c r="D8" i="4"/>
  <c r="C8" i="4"/>
  <c r="B8" i="4"/>
  <c r="A8" i="4"/>
  <c r="D7" i="4"/>
  <c r="C7" i="4"/>
  <c r="B7" i="4"/>
  <c r="A7" i="4"/>
  <c r="D6" i="4"/>
  <c r="C6" i="4"/>
  <c r="B6" i="4"/>
  <c r="A6" i="4"/>
  <c r="D5" i="4"/>
  <c r="C5" i="4"/>
  <c r="B5" i="4"/>
  <c r="A5" i="4"/>
  <c r="D19" i="3"/>
  <c r="C19" i="3"/>
  <c r="B19" i="3"/>
  <c r="A19" i="3"/>
  <c r="D18" i="3"/>
  <c r="C18" i="3"/>
  <c r="B18" i="3"/>
  <c r="A18" i="3"/>
  <c r="D17" i="3"/>
  <c r="C17" i="3"/>
  <c r="B17" i="3"/>
  <c r="A17" i="3"/>
  <c r="D16" i="3"/>
  <c r="C16" i="3"/>
  <c r="B16" i="3"/>
  <c r="A16" i="3"/>
  <c r="D15" i="3"/>
  <c r="C15" i="3"/>
  <c r="B15" i="3"/>
  <c r="A15" i="3"/>
  <c r="D14" i="3"/>
  <c r="C14" i="3"/>
  <c r="B14" i="3"/>
  <c r="A14" i="3"/>
  <c r="D13" i="3"/>
  <c r="C13" i="3"/>
  <c r="B13" i="3"/>
  <c r="A13" i="3"/>
  <c r="D12" i="3"/>
  <c r="C12" i="3"/>
  <c r="B12" i="3"/>
  <c r="A12" i="3"/>
  <c r="D11" i="3"/>
  <c r="C11" i="3"/>
  <c r="B11" i="3"/>
  <c r="A11" i="3"/>
  <c r="D10" i="3"/>
  <c r="C10" i="3"/>
  <c r="B10" i="3"/>
  <c r="A10" i="3"/>
  <c r="D9" i="3"/>
  <c r="C9" i="3"/>
  <c r="B9" i="3"/>
  <c r="A9" i="3"/>
  <c r="D8" i="3"/>
  <c r="C8" i="3"/>
  <c r="B8" i="3"/>
  <c r="A8" i="3"/>
  <c r="D7" i="3"/>
  <c r="C7" i="3"/>
  <c r="B7" i="3"/>
  <c r="A7" i="3"/>
  <c r="D6" i="3"/>
  <c r="C6" i="3"/>
  <c r="B6" i="3"/>
  <c r="A6" i="3"/>
  <c r="D5" i="3"/>
  <c r="C5" i="3"/>
  <c r="B5" i="3"/>
  <c r="A5" i="3"/>
  <c r="D7" i="2"/>
  <c r="C7" i="2"/>
  <c r="B7" i="2"/>
  <c r="A7" i="2"/>
  <c r="D6" i="2"/>
  <c r="C6" i="2"/>
  <c r="B6" i="2"/>
  <c r="A6" i="2"/>
  <c r="D5" i="2"/>
  <c r="C5" i="2"/>
  <c r="B5" i="2"/>
  <c r="A5" i="2"/>
</calcChain>
</file>

<file path=xl/sharedStrings.xml><?xml version="1.0" encoding="utf-8"?>
<sst xmlns="http://schemas.openxmlformats.org/spreadsheetml/2006/main" count="157" uniqueCount="63">
  <si>
    <t>珠海市金湾区2021年公开招聘公办幼儿园编制外教师（第二批）面试成绩及入围体检人员名单</t>
  </si>
  <si>
    <t>科目：A01学前教育</t>
  </si>
  <si>
    <t>考试时段</t>
  </si>
  <si>
    <t>面试
顺序号</t>
  </si>
  <si>
    <t>应聘者
姓名</t>
  </si>
  <si>
    <t>总分</t>
  </si>
  <si>
    <t>名次</t>
  </si>
  <si>
    <t>是否入围体检</t>
  </si>
  <si>
    <t>上午</t>
  </si>
  <si>
    <t>陈钰莹</t>
  </si>
  <si>
    <t>是</t>
  </si>
  <si>
    <t>覃琬婷</t>
  </si>
  <si>
    <t>下午</t>
  </si>
  <si>
    <t>陈桂婴</t>
  </si>
  <si>
    <t>王芳丽</t>
  </si>
  <si>
    <t>纪冬玲</t>
  </si>
  <si>
    <t>赖宇珊</t>
  </si>
  <si>
    <t>曾秋银</t>
  </si>
  <si>
    <t>骆碧霞</t>
  </si>
  <si>
    <t>钟淑慧</t>
  </si>
  <si>
    <t>周芳羽</t>
  </si>
  <si>
    <t>何关秀</t>
  </si>
  <si>
    <t>梁钰婷</t>
  </si>
  <si>
    <t>林诗泳</t>
  </si>
  <si>
    <t>窦国燕</t>
  </si>
  <si>
    <t>何洁莹</t>
  </si>
  <si>
    <t>许茹心</t>
  </si>
  <si>
    <t>江扬花</t>
  </si>
  <si>
    <t>贡布扎西</t>
  </si>
  <si>
    <t>邓雪玉</t>
  </si>
  <si>
    <t>吴颖珊</t>
  </si>
  <si>
    <t>梁雪梅</t>
  </si>
  <si>
    <t>王婷</t>
  </si>
  <si>
    <t>李壮</t>
  </si>
  <si>
    <t>郑慧</t>
  </si>
  <si>
    <t>崔丽娜</t>
  </si>
  <si>
    <t>代焱</t>
  </si>
  <si>
    <t>周梓怡</t>
  </si>
  <si>
    <t>李茵</t>
  </si>
  <si>
    <t>邱天澜</t>
  </si>
  <si>
    <t>罗婷</t>
  </si>
  <si>
    <t>褥苹怡</t>
  </si>
  <si>
    <t>彭杰连</t>
  </si>
  <si>
    <t>李静宜</t>
  </si>
  <si>
    <t>王晓诗</t>
  </si>
  <si>
    <t>罗晓蓝</t>
  </si>
  <si>
    <t>彭慧兰</t>
  </si>
  <si>
    <t>周同慧</t>
  </si>
  <si>
    <t>欧嘉婷</t>
  </si>
  <si>
    <t>胡卉</t>
  </si>
  <si>
    <t>邓惠</t>
  </si>
  <si>
    <t>邓晓娜</t>
  </si>
  <si>
    <t>戴祥果</t>
  </si>
  <si>
    <t>何惠恩</t>
  </si>
  <si>
    <t>戴恒丹</t>
  </si>
  <si>
    <t>黎丹月</t>
  </si>
  <si>
    <t>林颖珊</t>
  </si>
  <si>
    <t>吴琳茵</t>
  </si>
  <si>
    <t>陈艳霞</t>
  </si>
  <si>
    <t>杜景芝</t>
  </si>
  <si>
    <t>学科：B01音乐</t>
  </si>
  <si>
    <t>学科：B02美术</t>
  </si>
  <si>
    <t>学科：B03体育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</si>
</sst>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9" formatCode="0.0_ "/>
  </numFmts>
  <fonts count="10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2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b/>
      <sz val="12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36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justify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6" fillId="0" borderId="0" xfId="0" applyFont="1" applyAlignment="1">
      <alignment horizontal="left" vertical="center"/>
    </xf>
    <xf numFmtId="179" fontId="0" fillId="0" borderId="1" xfId="0" applyNumberForma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31" fontId="8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mobile/Containers/Data/Application/AC898841-A45E-4AFE-A577-9FA81F33A97A/Documents/358007468_cloud_folder/&#25105;&#30340;&#25991;&#26723;/G:/2021&#24188;&#20799;&#22253;&#25945;&#24072;&#25307;&#32856;&#38754;&#35797;/B01&#38899;&#2004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mobile/Containers/Data/Application/AC898841-A45E-4AFE-A577-9FA81F33A97A/Documents/358007468_cloud_folder/&#25105;&#30340;&#25991;&#26723;/G:/2021&#24188;&#20799;&#22253;&#25945;&#24072;&#25307;&#32856;&#38754;&#35797;/B02&#32654;&#2641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ar/mobile/Containers/Data/Application/AC898841-A45E-4AFE-A577-9FA81F33A97A/Documents/358007468_cloud_folder/&#25105;&#30340;&#25991;&#26723;/G:/2021&#24188;&#20799;&#22253;&#25945;&#24072;&#25307;&#32856;&#38754;&#35797;/B03&#20307;&#3294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签到表"/>
      <sheetName val="抽签登记表"/>
      <sheetName val="计分表"/>
      <sheetName val="评分表"/>
      <sheetName val="公布表"/>
      <sheetName val="统计表"/>
      <sheetName val="1号考生平衡表"/>
      <sheetName val="2号考生"/>
      <sheetName val="3号考生"/>
      <sheetName val="4号考生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  <cell r="B4" t="str">
            <v>杨旸</v>
          </cell>
          <cell r="I4">
            <v>83.6666666666667</v>
          </cell>
          <cell r="J4">
            <v>1</v>
          </cell>
        </row>
        <row r="5">
          <cell r="A5">
            <v>2</v>
          </cell>
          <cell r="B5" t="str">
            <v>陈可潼</v>
          </cell>
          <cell r="I5">
            <v>75</v>
          </cell>
          <cell r="J5">
            <v>3</v>
          </cell>
        </row>
        <row r="6">
          <cell r="A6">
            <v>3</v>
          </cell>
          <cell r="B6" t="str">
            <v>程珺</v>
          </cell>
          <cell r="I6">
            <v>82.6666666666667</v>
          </cell>
          <cell r="J6">
            <v>2</v>
          </cell>
        </row>
      </sheetData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签到表"/>
      <sheetName val="抽签登记表"/>
      <sheetName val="计分表"/>
      <sheetName val="评分表"/>
      <sheetName val="公布表"/>
      <sheetName val="统计表"/>
      <sheetName val="1号考生平衡表"/>
      <sheetName val="2号考生"/>
      <sheetName val="3号考生"/>
      <sheetName val="4号考生"/>
      <sheetName val="5号考生"/>
      <sheetName val="6号考生"/>
      <sheetName val="7号考生"/>
      <sheetName val="8号考生"/>
      <sheetName val="9号考生"/>
      <sheetName val="10号考生"/>
      <sheetName val="11号考生"/>
      <sheetName val="12号考生"/>
      <sheetName val="13号考生"/>
      <sheetName val="14号考生"/>
      <sheetName val="15号考生"/>
      <sheetName val="16号考生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  <cell r="B4" t="str">
            <v>黄俊玮</v>
          </cell>
          <cell r="I4">
            <v>82</v>
          </cell>
          <cell r="J4">
            <v>3</v>
          </cell>
        </row>
        <row r="5">
          <cell r="A5">
            <v>2</v>
          </cell>
          <cell r="B5" t="str">
            <v>范雨纯</v>
          </cell>
          <cell r="I5">
            <v>78.6666666666667</v>
          </cell>
          <cell r="J5">
            <v>7</v>
          </cell>
        </row>
        <row r="6">
          <cell r="A6">
            <v>3</v>
          </cell>
          <cell r="B6" t="str">
            <v>刘小芳</v>
          </cell>
          <cell r="I6">
            <v>82</v>
          </cell>
          <cell r="J6">
            <v>3</v>
          </cell>
        </row>
        <row r="7">
          <cell r="A7">
            <v>4</v>
          </cell>
          <cell r="B7" t="str">
            <v>邹如</v>
          </cell>
          <cell r="I7">
            <v>73.3333333333333</v>
          </cell>
          <cell r="J7">
            <v>11</v>
          </cell>
        </row>
        <row r="8">
          <cell r="A8">
            <v>5</v>
          </cell>
          <cell r="B8" t="str">
            <v>廖倩荷</v>
          </cell>
          <cell r="I8">
            <v>75.6666666666667</v>
          </cell>
          <cell r="J8">
            <v>9</v>
          </cell>
        </row>
        <row r="9">
          <cell r="A9">
            <v>6</v>
          </cell>
          <cell r="B9" t="str">
            <v>梁颖茵</v>
          </cell>
          <cell r="I9">
            <v>77.3333333333333</v>
          </cell>
          <cell r="J9">
            <v>8</v>
          </cell>
        </row>
        <row r="10">
          <cell r="A10">
            <v>7</v>
          </cell>
          <cell r="B10" t="str">
            <v>李颖</v>
          </cell>
          <cell r="I10">
            <v>82</v>
          </cell>
          <cell r="J10">
            <v>3</v>
          </cell>
        </row>
        <row r="11">
          <cell r="A11">
            <v>8</v>
          </cell>
          <cell r="B11" t="str">
            <v>杨思玥</v>
          </cell>
          <cell r="I11">
            <v>73.3333333333333</v>
          </cell>
          <cell r="J11">
            <v>11</v>
          </cell>
        </row>
        <row r="12">
          <cell r="A12">
            <v>9</v>
          </cell>
          <cell r="B12" t="str">
            <v>黄榕</v>
          </cell>
          <cell r="I12">
            <v>70.6666666666667</v>
          </cell>
          <cell r="J12">
            <v>13</v>
          </cell>
        </row>
        <row r="13">
          <cell r="A13">
            <v>10</v>
          </cell>
          <cell r="B13" t="str">
            <v>张淑琼</v>
          </cell>
          <cell r="I13">
            <v>69.3333333333333</v>
          </cell>
          <cell r="J13">
            <v>14</v>
          </cell>
        </row>
        <row r="14">
          <cell r="A14">
            <v>11</v>
          </cell>
          <cell r="B14" t="str">
            <v>蒋靓</v>
          </cell>
          <cell r="I14">
            <v>87</v>
          </cell>
          <cell r="J14">
            <v>1</v>
          </cell>
        </row>
        <row r="15">
          <cell r="A15">
            <v>12</v>
          </cell>
          <cell r="B15" t="str">
            <v>陈惠婷</v>
          </cell>
          <cell r="I15">
            <v>0</v>
          </cell>
          <cell r="J15">
            <v>15</v>
          </cell>
        </row>
        <row r="16">
          <cell r="A16">
            <v>13</v>
          </cell>
          <cell r="B16" t="str">
            <v>孙婷</v>
          </cell>
          <cell r="I16">
            <v>81.6666666666667</v>
          </cell>
          <cell r="J16">
            <v>6</v>
          </cell>
        </row>
        <row r="17">
          <cell r="A17">
            <v>14</v>
          </cell>
          <cell r="B17" t="str">
            <v>马静雯</v>
          </cell>
          <cell r="I17">
            <v>73.6666666666667</v>
          </cell>
          <cell r="J17">
            <v>10</v>
          </cell>
        </row>
        <row r="18">
          <cell r="A18">
            <v>15</v>
          </cell>
          <cell r="B18" t="str">
            <v>王家澍</v>
          </cell>
          <cell r="I18">
            <v>85.3333333333333</v>
          </cell>
          <cell r="J18">
            <v>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签到表"/>
      <sheetName val="抽签登记表"/>
      <sheetName val="计分表"/>
      <sheetName val="评分表"/>
      <sheetName val="公布表"/>
      <sheetName val="统计表"/>
      <sheetName val="1号考生平衡表"/>
      <sheetName val="2号考生"/>
      <sheetName val="3号考生"/>
      <sheetName val="4号考生"/>
      <sheetName val="5号考生"/>
      <sheetName val="6号考生"/>
      <sheetName val="7号考生"/>
    </sheetNames>
    <sheetDataSet>
      <sheetData sheetId="0"/>
      <sheetData sheetId="1"/>
      <sheetData sheetId="2"/>
      <sheetData sheetId="3"/>
      <sheetData sheetId="4"/>
      <sheetData sheetId="5">
        <row r="4">
          <cell r="A4">
            <v>1</v>
          </cell>
          <cell r="B4" t="str">
            <v>陈小婷</v>
          </cell>
          <cell r="I4">
            <v>80.3333333333333</v>
          </cell>
          <cell r="J4">
            <v>4</v>
          </cell>
        </row>
        <row r="5">
          <cell r="A5">
            <v>2</v>
          </cell>
          <cell r="B5" t="str">
            <v>吴志文</v>
          </cell>
          <cell r="I5">
            <v>77</v>
          </cell>
          <cell r="J5">
            <v>5</v>
          </cell>
        </row>
        <row r="6">
          <cell r="A6">
            <v>3</v>
          </cell>
          <cell r="B6" t="str">
            <v>关文锋</v>
          </cell>
          <cell r="I6">
            <v>83.6666666666667</v>
          </cell>
          <cell r="J6">
            <v>2</v>
          </cell>
        </row>
        <row r="7">
          <cell r="A7">
            <v>4</v>
          </cell>
          <cell r="B7" t="str">
            <v>陈仲基</v>
          </cell>
          <cell r="I7">
            <v>81.3333333333333</v>
          </cell>
          <cell r="J7">
            <v>3</v>
          </cell>
        </row>
        <row r="8">
          <cell r="A8">
            <v>5</v>
          </cell>
          <cell r="B8" t="str">
            <v>林志远</v>
          </cell>
          <cell r="I8">
            <v>88</v>
          </cell>
          <cell r="J8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topLeftCell="A34" zoomScale="98" zoomScaleNormal="98" workbookViewId="0">
      <selection activeCell="A59" sqref="A59"/>
    </sheetView>
  </sheetViews>
  <sheetFormatPr defaultColWidth="9.625" defaultRowHeight="14.25" x14ac:dyDescent="0.15"/>
  <cols>
    <col min="1" max="1" width="9" style="18"/>
    <col min="2" max="2" width="15.25" style="19" customWidth="1"/>
    <col min="3" max="3" width="15.25" customWidth="1"/>
    <col min="4" max="4" width="15.25" style="20" customWidth="1"/>
    <col min="5" max="6" width="15.25" customWidth="1"/>
  </cols>
  <sheetData>
    <row r="1" spans="1:6" ht="57" customHeight="1" x14ac:dyDescent="0.15">
      <c r="A1" s="28" t="s">
        <v>0</v>
      </c>
      <c r="B1" s="28"/>
      <c r="C1" s="28"/>
      <c r="D1" s="28"/>
      <c r="E1" s="28"/>
      <c r="F1" s="28"/>
    </row>
    <row r="2" spans="1:6" ht="21" customHeight="1" x14ac:dyDescent="0.15">
      <c r="A2" s="29" t="s">
        <v>1</v>
      </c>
      <c r="B2" s="29"/>
      <c r="C2" s="29"/>
    </row>
    <row r="3" spans="1:6" ht="45" customHeight="1" x14ac:dyDescent="0.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 ht="18" customHeight="1" x14ac:dyDescent="0.15">
      <c r="A4" s="21" t="s">
        <v>8</v>
      </c>
      <c r="B4" s="22">
        <v>19</v>
      </c>
      <c r="C4" s="10" t="s">
        <v>9</v>
      </c>
      <c r="D4" s="23">
        <v>87</v>
      </c>
      <c r="E4" s="10">
        <v>1</v>
      </c>
      <c r="F4" s="10" t="s">
        <v>10</v>
      </c>
    </row>
    <row r="5" spans="1:6" ht="18" customHeight="1" x14ac:dyDescent="0.15">
      <c r="A5" s="21" t="s">
        <v>8</v>
      </c>
      <c r="B5" s="22">
        <v>11</v>
      </c>
      <c r="C5" s="10" t="s">
        <v>11</v>
      </c>
      <c r="D5" s="23">
        <v>86</v>
      </c>
      <c r="E5" s="10">
        <v>2</v>
      </c>
      <c r="F5" s="10" t="s">
        <v>10</v>
      </c>
    </row>
    <row r="6" spans="1:6" ht="18" customHeight="1" x14ac:dyDescent="0.15">
      <c r="A6" s="21" t="s">
        <v>12</v>
      </c>
      <c r="B6" s="24">
        <v>4</v>
      </c>
      <c r="C6" s="25" t="s">
        <v>13</v>
      </c>
      <c r="D6" s="23">
        <v>85</v>
      </c>
      <c r="E6" s="21">
        <v>3</v>
      </c>
      <c r="F6" s="10" t="s">
        <v>10</v>
      </c>
    </row>
    <row r="7" spans="1:6" ht="18" customHeight="1" x14ac:dyDescent="0.15">
      <c r="A7" s="21" t="s">
        <v>8</v>
      </c>
      <c r="B7" s="22">
        <v>4</v>
      </c>
      <c r="C7" s="10" t="s">
        <v>14</v>
      </c>
      <c r="D7" s="23">
        <v>84.5</v>
      </c>
      <c r="E7" s="21">
        <v>4</v>
      </c>
      <c r="F7" s="10" t="s">
        <v>10</v>
      </c>
    </row>
    <row r="8" spans="1:6" ht="18" customHeight="1" x14ac:dyDescent="0.15">
      <c r="A8" s="21" t="s">
        <v>8</v>
      </c>
      <c r="B8" s="22">
        <v>21</v>
      </c>
      <c r="C8" s="10" t="s">
        <v>15</v>
      </c>
      <c r="D8" s="23">
        <v>84.5</v>
      </c>
      <c r="E8" s="21">
        <v>4</v>
      </c>
      <c r="F8" s="10" t="s">
        <v>10</v>
      </c>
    </row>
    <row r="9" spans="1:6" ht="18" customHeight="1" x14ac:dyDescent="0.15">
      <c r="A9" s="21" t="s">
        <v>12</v>
      </c>
      <c r="B9" s="24">
        <v>27</v>
      </c>
      <c r="C9" s="25" t="s">
        <v>16</v>
      </c>
      <c r="D9" s="23">
        <v>84.3333333333333</v>
      </c>
      <c r="E9" s="21">
        <v>6</v>
      </c>
      <c r="F9" s="10" t="s">
        <v>10</v>
      </c>
    </row>
    <row r="10" spans="1:6" ht="18" customHeight="1" x14ac:dyDescent="0.15">
      <c r="A10" s="21" t="s">
        <v>8</v>
      </c>
      <c r="B10" s="22">
        <v>10</v>
      </c>
      <c r="C10" s="10" t="s">
        <v>17</v>
      </c>
      <c r="D10" s="23">
        <v>83.5</v>
      </c>
      <c r="E10" s="21">
        <v>7</v>
      </c>
      <c r="F10" s="10" t="s">
        <v>10</v>
      </c>
    </row>
    <row r="11" spans="1:6" ht="18" customHeight="1" x14ac:dyDescent="0.15">
      <c r="A11" s="21" t="s">
        <v>8</v>
      </c>
      <c r="B11" s="22">
        <v>3</v>
      </c>
      <c r="C11" s="10" t="s">
        <v>18</v>
      </c>
      <c r="D11" s="23">
        <v>83</v>
      </c>
      <c r="E11" s="21">
        <v>8</v>
      </c>
      <c r="F11" s="10" t="s">
        <v>10</v>
      </c>
    </row>
    <row r="12" spans="1:6" ht="18" customHeight="1" x14ac:dyDescent="0.15">
      <c r="A12" s="21" t="s">
        <v>8</v>
      </c>
      <c r="B12" s="22">
        <v>15</v>
      </c>
      <c r="C12" s="10" t="s">
        <v>19</v>
      </c>
      <c r="D12" s="23">
        <v>83</v>
      </c>
      <c r="E12" s="21">
        <v>8</v>
      </c>
      <c r="F12" s="10" t="s">
        <v>10</v>
      </c>
    </row>
    <row r="13" spans="1:6" ht="18" customHeight="1" x14ac:dyDescent="0.15">
      <c r="A13" s="21" t="s">
        <v>8</v>
      </c>
      <c r="B13" s="22">
        <v>6</v>
      </c>
      <c r="C13" s="10" t="s">
        <v>20</v>
      </c>
      <c r="D13" s="23">
        <v>82.5</v>
      </c>
      <c r="E13" s="21">
        <v>10</v>
      </c>
      <c r="F13" s="10" t="s">
        <v>10</v>
      </c>
    </row>
    <row r="14" spans="1:6" ht="18" customHeight="1" x14ac:dyDescent="0.15">
      <c r="A14" s="21" t="s">
        <v>12</v>
      </c>
      <c r="B14" s="24">
        <v>5</v>
      </c>
      <c r="C14" s="25" t="s">
        <v>21</v>
      </c>
      <c r="D14" s="23">
        <v>81.6666666666667</v>
      </c>
      <c r="E14" s="21">
        <v>11</v>
      </c>
      <c r="F14" s="10" t="s">
        <v>10</v>
      </c>
    </row>
    <row r="15" spans="1:6" ht="18" customHeight="1" x14ac:dyDescent="0.15">
      <c r="A15" s="21" t="s">
        <v>12</v>
      </c>
      <c r="B15" s="24">
        <v>15</v>
      </c>
      <c r="C15" s="25" t="s">
        <v>22</v>
      </c>
      <c r="D15" s="23">
        <v>81</v>
      </c>
      <c r="E15" s="21">
        <v>12</v>
      </c>
      <c r="F15" s="10" t="s">
        <v>10</v>
      </c>
    </row>
    <row r="16" spans="1:6" ht="18" customHeight="1" x14ac:dyDescent="0.15">
      <c r="A16" s="21" t="s">
        <v>12</v>
      </c>
      <c r="B16" s="24">
        <v>25</v>
      </c>
      <c r="C16" s="25" t="s">
        <v>23</v>
      </c>
      <c r="D16" s="23">
        <v>79.8333333333333</v>
      </c>
      <c r="E16" s="21">
        <v>13</v>
      </c>
      <c r="F16" s="10" t="s">
        <v>10</v>
      </c>
    </row>
    <row r="17" spans="1:6" ht="18" customHeight="1" x14ac:dyDescent="0.15">
      <c r="A17" s="21" t="s">
        <v>8</v>
      </c>
      <c r="B17" s="22">
        <v>12</v>
      </c>
      <c r="C17" s="10" t="s">
        <v>24</v>
      </c>
      <c r="D17" s="23">
        <v>79.5</v>
      </c>
      <c r="E17" s="21">
        <v>14</v>
      </c>
      <c r="F17" s="10" t="s">
        <v>10</v>
      </c>
    </row>
    <row r="18" spans="1:6" ht="18" customHeight="1" x14ac:dyDescent="0.15">
      <c r="A18" s="21" t="s">
        <v>8</v>
      </c>
      <c r="B18" s="22">
        <v>17</v>
      </c>
      <c r="C18" s="10" t="s">
        <v>25</v>
      </c>
      <c r="D18" s="23">
        <v>79.5</v>
      </c>
      <c r="E18" s="21">
        <v>14</v>
      </c>
      <c r="F18" s="10" t="s">
        <v>10</v>
      </c>
    </row>
    <row r="19" spans="1:6" ht="18" customHeight="1" x14ac:dyDescent="0.15">
      <c r="A19" s="21" t="s">
        <v>8</v>
      </c>
      <c r="B19" s="22">
        <v>18</v>
      </c>
      <c r="C19" s="10" t="s">
        <v>26</v>
      </c>
      <c r="D19" s="23">
        <v>79.5</v>
      </c>
      <c r="E19" s="21">
        <v>14</v>
      </c>
      <c r="F19" s="10" t="s">
        <v>10</v>
      </c>
    </row>
    <row r="20" spans="1:6" ht="18" customHeight="1" x14ac:dyDescent="0.15">
      <c r="A20" s="21" t="s">
        <v>12</v>
      </c>
      <c r="B20" s="24">
        <v>12</v>
      </c>
      <c r="C20" s="25" t="s">
        <v>27</v>
      </c>
      <c r="D20" s="23">
        <v>79.3333333333333</v>
      </c>
      <c r="E20" s="21">
        <v>17</v>
      </c>
      <c r="F20" s="10" t="s">
        <v>10</v>
      </c>
    </row>
    <row r="21" spans="1:6" ht="18" customHeight="1" x14ac:dyDescent="0.15">
      <c r="A21" s="21" t="s">
        <v>12</v>
      </c>
      <c r="B21" s="24">
        <v>13</v>
      </c>
      <c r="C21" s="25" t="s">
        <v>28</v>
      </c>
      <c r="D21" s="23">
        <v>79.1666666666667</v>
      </c>
      <c r="E21" s="21">
        <v>18</v>
      </c>
      <c r="F21" s="10" t="s">
        <v>10</v>
      </c>
    </row>
    <row r="22" spans="1:6" ht="18" customHeight="1" x14ac:dyDescent="0.15">
      <c r="A22" s="21" t="s">
        <v>12</v>
      </c>
      <c r="B22" s="24">
        <v>18</v>
      </c>
      <c r="C22" s="25" t="s">
        <v>29</v>
      </c>
      <c r="D22" s="23">
        <v>79</v>
      </c>
      <c r="E22" s="21">
        <v>19</v>
      </c>
      <c r="F22" s="10" t="s">
        <v>10</v>
      </c>
    </row>
    <row r="23" spans="1:6" ht="18" customHeight="1" x14ac:dyDescent="0.15">
      <c r="A23" s="21" t="s">
        <v>8</v>
      </c>
      <c r="B23" s="22">
        <v>9</v>
      </c>
      <c r="C23" s="10" t="s">
        <v>30</v>
      </c>
      <c r="D23" s="23">
        <v>79</v>
      </c>
      <c r="E23" s="21">
        <v>19</v>
      </c>
      <c r="F23" s="10" t="s">
        <v>10</v>
      </c>
    </row>
    <row r="24" spans="1:6" ht="18" customHeight="1" x14ac:dyDescent="0.15">
      <c r="A24" s="21" t="s">
        <v>12</v>
      </c>
      <c r="B24" s="24">
        <v>14</v>
      </c>
      <c r="C24" s="25" t="s">
        <v>31</v>
      </c>
      <c r="D24" s="23">
        <v>78.6666666666667</v>
      </c>
      <c r="E24" s="21">
        <v>21</v>
      </c>
      <c r="F24" s="10" t="s">
        <v>10</v>
      </c>
    </row>
    <row r="25" spans="1:6" ht="18" customHeight="1" x14ac:dyDescent="0.15">
      <c r="A25" s="21" t="s">
        <v>12</v>
      </c>
      <c r="B25" s="24">
        <v>7</v>
      </c>
      <c r="C25" s="25" t="s">
        <v>32</v>
      </c>
      <c r="D25" s="23">
        <v>78.5</v>
      </c>
      <c r="E25" s="21">
        <v>22</v>
      </c>
      <c r="F25" s="10" t="s">
        <v>10</v>
      </c>
    </row>
    <row r="26" spans="1:6" ht="18" customHeight="1" x14ac:dyDescent="0.15">
      <c r="A26" s="21" t="s">
        <v>12</v>
      </c>
      <c r="B26" s="24">
        <v>1</v>
      </c>
      <c r="C26" s="25" t="s">
        <v>33</v>
      </c>
      <c r="D26" s="23">
        <v>77.433333333333294</v>
      </c>
      <c r="E26" s="21">
        <v>23</v>
      </c>
      <c r="F26" s="10" t="s">
        <v>10</v>
      </c>
    </row>
    <row r="27" spans="1:6" ht="18" customHeight="1" x14ac:dyDescent="0.15">
      <c r="A27" s="21" t="s">
        <v>12</v>
      </c>
      <c r="B27" s="24">
        <v>24</v>
      </c>
      <c r="C27" s="25" t="s">
        <v>34</v>
      </c>
      <c r="D27" s="23">
        <v>77.3333333333333</v>
      </c>
      <c r="E27" s="21">
        <v>24</v>
      </c>
      <c r="F27" s="10" t="s">
        <v>10</v>
      </c>
    </row>
    <row r="28" spans="1:6" ht="18" customHeight="1" x14ac:dyDescent="0.15">
      <c r="A28" s="21" t="s">
        <v>8</v>
      </c>
      <c r="B28" s="22">
        <v>5</v>
      </c>
      <c r="C28" s="10" t="s">
        <v>35</v>
      </c>
      <c r="D28" s="23">
        <v>77</v>
      </c>
      <c r="E28" s="21">
        <v>25</v>
      </c>
      <c r="F28" s="10" t="s">
        <v>10</v>
      </c>
    </row>
    <row r="29" spans="1:6" ht="18" customHeight="1" x14ac:dyDescent="0.15">
      <c r="A29" s="21" t="s">
        <v>12</v>
      </c>
      <c r="B29" s="24">
        <v>16</v>
      </c>
      <c r="C29" s="25" t="s">
        <v>36</v>
      </c>
      <c r="D29" s="23">
        <v>76.8333333333333</v>
      </c>
      <c r="E29" s="21">
        <v>26</v>
      </c>
      <c r="F29" s="10" t="s">
        <v>10</v>
      </c>
    </row>
    <row r="30" spans="1:6" ht="18" customHeight="1" x14ac:dyDescent="0.15">
      <c r="A30" s="21" t="s">
        <v>12</v>
      </c>
      <c r="B30" s="24">
        <v>28</v>
      </c>
      <c r="C30" s="25" t="s">
        <v>37</v>
      </c>
      <c r="D30" s="23">
        <v>76.5</v>
      </c>
      <c r="E30" s="21">
        <v>27</v>
      </c>
      <c r="F30" s="10"/>
    </row>
    <row r="31" spans="1:6" ht="18" customHeight="1" x14ac:dyDescent="0.15">
      <c r="A31" s="21" t="s">
        <v>12</v>
      </c>
      <c r="B31" s="24">
        <v>23</v>
      </c>
      <c r="C31" s="25" t="s">
        <v>38</v>
      </c>
      <c r="D31" s="23">
        <v>76.1666666666667</v>
      </c>
      <c r="E31" s="21">
        <v>28</v>
      </c>
      <c r="F31" s="21"/>
    </row>
    <row r="32" spans="1:6" ht="18" customHeight="1" x14ac:dyDescent="0.15">
      <c r="A32" s="21" t="s">
        <v>12</v>
      </c>
      <c r="B32" s="24">
        <v>3</v>
      </c>
      <c r="C32" s="25" t="s">
        <v>39</v>
      </c>
      <c r="D32" s="23">
        <v>75.8333333333333</v>
      </c>
      <c r="E32" s="21">
        <v>29</v>
      </c>
      <c r="F32" s="21"/>
    </row>
    <row r="33" spans="1:6" ht="18" customHeight="1" x14ac:dyDescent="0.15">
      <c r="A33" s="21" t="s">
        <v>12</v>
      </c>
      <c r="B33" s="24">
        <v>11</v>
      </c>
      <c r="C33" s="25" t="s">
        <v>40</v>
      </c>
      <c r="D33" s="23">
        <v>75</v>
      </c>
      <c r="E33" s="21">
        <v>30</v>
      </c>
      <c r="F33" s="21"/>
    </row>
    <row r="34" spans="1:6" ht="18" customHeight="1" x14ac:dyDescent="0.15">
      <c r="A34" s="21" t="s">
        <v>12</v>
      </c>
      <c r="B34" s="24">
        <v>19</v>
      </c>
      <c r="C34" s="25" t="s">
        <v>41</v>
      </c>
      <c r="D34" s="23">
        <v>75</v>
      </c>
      <c r="E34" s="21">
        <v>30</v>
      </c>
      <c r="F34" s="21"/>
    </row>
    <row r="35" spans="1:6" ht="18" customHeight="1" x14ac:dyDescent="0.15">
      <c r="A35" s="21" t="s">
        <v>12</v>
      </c>
      <c r="B35" s="24">
        <v>2</v>
      </c>
      <c r="C35" s="25" t="s">
        <v>42</v>
      </c>
      <c r="D35" s="23">
        <v>74.1666666666667</v>
      </c>
      <c r="E35" s="21">
        <v>32</v>
      </c>
      <c r="F35" s="21"/>
    </row>
    <row r="36" spans="1:6" ht="18" customHeight="1" x14ac:dyDescent="0.15">
      <c r="A36" s="21" t="s">
        <v>12</v>
      </c>
      <c r="B36" s="24">
        <v>20</v>
      </c>
      <c r="C36" s="25" t="s">
        <v>43</v>
      </c>
      <c r="D36" s="23">
        <v>72.6666666666667</v>
      </c>
      <c r="E36" s="21">
        <v>33</v>
      </c>
      <c r="F36" s="21"/>
    </row>
    <row r="37" spans="1:6" ht="18" customHeight="1" x14ac:dyDescent="0.15">
      <c r="A37" s="21" t="s">
        <v>12</v>
      </c>
      <c r="B37" s="24">
        <v>9</v>
      </c>
      <c r="C37" s="25" t="s">
        <v>44</v>
      </c>
      <c r="D37" s="23">
        <v>72.1666666666667</v>
      </c>
      <c r="E37" s="21">
        <v>34</v>
      </c>
      <c r="F37" s="21"/>
    </row>
    <row r="38" spans="1:6" ht="18" customHeight="1" x14ac:dyDescent="0.15">
      <c r="A38" s="21" t="s">
        <v>12</v>
      </c>
      <c r="B38" s="24">
        <v>26</v>
      </c>
      <c r="C38" s="25" t="s">
        <v>45</v>
      </c>
      <c r="D38" s="23">
        <v>71.6666666666667</v>
      </c>
      <c r="E38" s="21">
        <v>35</v>
      </c>
      <c r="F38" s="21"/>
    </row>
    <row r="39" spans="1:6" ht="18" customHeight="1" x14ac:dyDescent="0.15">
      <c r="A39" s="21" t="s">
        <v>8</v>
      </c>
      <c r="B39" s="22">
        <v>20</v>
      </c>
      <c r="C39" s="10" t="s">
        <v>46</v>
      </c>
      <c r="D39" s="23">
        <v>71</v>
      </c>
      <c r="E39" s="21">
        <v>36</v>
      </c>
      <c r="F39" s="21"/>
    </row>
    <row r="40" spans="1:6" ht="18" customHeight="1" x14ac:dyDescent="0.15">
      <c r="A40" s="21" t="s">
        <v>12</v>
      </c>
      <c r="B40" s="24">
        <v>6</v>
      </c>
      <c r="C40" s="25" t="s">
        <v>47</v>
      </c>
      <c r="D40" s="23">
        <v>70.3333333333333</v>
      </c>
      <c r="E40" s="21">
        <v>37</v>
      </c>
      <c r="F40" s="21"/>
    </row>
    <row r="41" spans="1:6" ht="18" customHeight="1" x14ac:dyDescent="0.15">
      <c r="A41" s="21" t="s">
        <v>12</v>
      </c>
      <c r="B41" s="24">
        <v>22</v>
      </c>
      <c r="C41" s="25" t="s">
        <v>48</v>
      </c>
      <c r="D41" s="23">
        <v>70.1666666666667</v>
      </c>
      <c r="E41" s="21">
        <v>38</v>
      </c>
      <c r="F41" s="21"/>
    </row>
    <row r="42" spans="1:6" ht="18" customHeight="1" x14ac:dyDescent="0.15">
      <c r="A42" s="21" t="s">
        <v>12</v>
      </c>
      <c r="B42" s="24">
        <v>8</v>
      </c>
      <c r="C42" s="25" t="s">
        <v>49</v>
      </c>
      <c r="D42" s="23">
        <v>70</v>
      </c>
      <c r="E42" s="21">
        <v>39</v>
      </c>
      <c r="F42" s="21"/>
    </row>
    <row r="43" spans="1:6" ht="18" customHeight="1" x14ac:dyDescent="0.15">
      <c r="A43" s="21" t="s">
        <v>8</v>
      </c>
      <c r="B43" s="22">
        <v>7</v>
      </c>
      <c r="C43" s="10" t="s">
        <v>50</v>
      </c>
      <c r="D43" s="23">
        <v>70</v>
      </c>
      <c r="E43" s="21">
        <v>39</v>
      </c>
      <c r="F43" s="21"/>
    </row>
    <row r="44" spans="1:6" ht="18" customHeight="1" x14ac:dyDescent="0.15">
      <c r="A44" s="21" t="s">
        <v>12</v>
      </c>
      <c r="B44" s="24">
        <v>17</v>
      </c>
      <c r="C44" s="25" t="s">
        <v>51</v>
      </c>
      <c r="D44" s="23">
        <v>69.6666666666667</v>
      </c>
      <c r="E44" s="21">
        <v>41</v>
      </c>
      <c r="F44" s="21"/>
    </row>
    <row r="45" spans="1:6" ht="18" customHeight="1" x14ac:dyDescent="0.15">
      <c r="A45" s="21" t="s">
        <v>12</v>
      </c>
      <c r="B45" s="24">
        <v>21</v>
      </c>
      <c r="C45" s="25" t="s">
        <v>52</v>
      </c>
      <c r="D45" s="23">
        <v>68.8333333333333</v>
      </c>
      <c r="E45" s="21">
        <v>42</v>
      </c>
      <c r="F45" s="21"/>
    </row>
    <row r="46" spans="1:6" ht="18" customHeight="1" x14ac:dyDescent="0.15">
      <c r="A46" s="21" t="s">
        <v>8</v>
      </c>
      <c r="B46" s="22">
        <v>13</v>
      </c>
      <c r="C46" s="10" t="s">
        <v>53</v>
      </c>
      <c r="D46" s="23">
        <v>68</v>
      </c>
      <c r="E46" s="21">
        <v>43</v>
      </c>
      <c r="F46" s="21"/>
    </row>
    <row r="47" spans="1:6" ht="18" customHeight="1" x14ac:dyDescent="0.15">
      <c r="A47" s="21" t="s">
        <v>8</v>
      </c>
      <c r="B47" s="22">
        <v>8</v>
      </c>
      <c r="C47" s="10" t="s">
        <v>54</v>
      </c>
      <c r="D47" s="23">
        <v>67</v>
      </c>
      <c r="E47" s="21">
        <v>44</v>
      </c>
      <c r="F47" s="21"/>
    </row>
    <row r="48" spans="1:6" ht="18" customHeight="1" x14ac:dyDescent="0.15">
      <c r="A48" s="21" t="s">
        <v>8</v>
      </c>
      <c r="B48" s="22">
        <v>14</v>
      </c>
      <c r="C48" s="10" t="s">
        <v>55</v>
      </c>
      <c r="D48" s="23">
        <v>66</v>
      </c>
      <c r="E48" s="21">
        <v>45</v>
      </c>
      <c r="F48" s="21"/>
    </row>
    <row r="49" spans="1:6" ht="18" customHeight="1" x14ac:dyDescent="0.15">
      <c r="A49" s="21" t="s">
        <v>8</v>
      </c>
      <c r="B49" s="22">
        <v>1</v>
      </c>
      <c r="C49" s="10" t="s">
        <v>56</v>
      </c>
      <c r="D49" s="23">
        <v>63</v>
      </c>
      <c r="E49" s="21">
        <v>46</v>
      </c>
      <c r="F49" s="21"/>
    </row>
    <row r="50" spans="1:6" ht="18" customHeight="1" x14ac:dyDescent="0.15">
      <c r="A50" s="21" t="s">
        <v>12</v>
      </c>
      <c r="B50" s="24">
        <v>10</v>
      </c>
      <c r="C50" s="25" t="s">
        <v>57</v>
      </c>
      <c r="D50" s="23">
        <v>62.1666666666667</v>
      </c>
      <c r="E50" s="21">
        <v>47</v>
      </c>
      <c r="F50" s="21"/>
    </row>
    <row r="51" spans="1:6" ht="18" customHeight="1" x14ac:dyDescent="0.15">
      <c r="A51" s="21" t="s">
        <v>8</v>
      </c>
      <c r="B51" s="22">
        <v>16</v>
      </c>
      <c r="C51" s="10" t="s">
        <v>58</v>
      </c>
      <c r="D51" s="23">
        <v>62</v>
      </c>
      <c r="E51" s="21">
        <v>48</v>
      </c>
      <c r="F51" s="21"/>
    </row>
    <row r="52" spans="1:6" ht="18" customHeight="1" x14ac:dyDescent="0.15">
      <c r="A52" s="21" t="s">
        <v>8</v>
      </c>
      <c r="B52" s="22">
        <v>2</v>
      </c>
      <c r="C52" s="10" t="s">
        <v>59</v>
      </c>
      <c r="D52" s="23">
        <v>60</v>
      </c>
      <c r="E52" s="21">
        <v>49</v>
      </c>
      <c r="F52" s="21"/>
    </row>
    <row r="53" spans="1:6" s="13" customFormat="1" ht="18" customHeight="1" x14ac:dyDescent="0.15">
      <c r="B53" s="16"/>
      <c r="C53" s="16"/>
      <c r="D53" s="26"/>
    </row>
    <row r="54" spans="1:6" s="1" customFormat="1" ht="18" customHeight="1" x14ac:dyDescent="0.15">
      <c r="A54" s="2"/>
      <c r="D54" s="27"/>
    </row>
    <row r="55" spans="1:6" ht="20.100000000000001" customHeight="1" x14ac:dyDescent="0.15"/>
    <row r="56" spans="1:6" ht="20.100000000000001" customHeight="1" x14ac:dyDescent="0.15"/>
    <row r="57" spans="1:6" ht="20.100000000000001" customHeight="1" x14ac:dyDescent="0.15"/>
    <row r="58" spans="1:6" ht="20.100000000000001" customHeight="1" x14ac:dyDescent="0.15"/>
    <row r="59" spans="1:6" ht="20.100000000000001" customHeight="1" x14ac:dyDescent="0.15"/>
    <row r="60" spans="1:6" ht="20.100000000000001" customHeight="1" x14ac:dyDescent="0.15"/>
    <row r="61" spans="1:6" ht="20.100000000000001" customHeight="1" x14ac:dyDescent="0.15"/>
    <row r="62" spans="1:6" ht="20.100000000000001" customHeight="1" x14ac:dyDescent="0.15"/>
    <row r="63" spans="1:6" ht="20.100000000000001" customHeight="1" x14ac:dyDescent="0.15"/>
    <row r="64" spans="1:6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</sheetData>
  <autoFilter ref="B3:C53" xr:uid="{00000000-0009-0000-0000-000000000000}"/>
  <mergeCells count="2">
    <mergeCell ref="A1:F1"/>
    <mergeCell ref="A2:C2"/>
  </mergeCells>
  <phoneticPr fontId="9" type="noConversion"/>
  <pageMargins left="0.75" right="0.75" top="0.31388888888888899" bottom="0.31388888888888899" header="0.31388888888888899" footer="0.35416666666666702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Q21"/>
  <sheetViews>
    <sheetView workbookViewId="0">
      <selection sqref="A1:E1"/>
    </sheetView>
  </sheetViews>
  <sheetFormatPr defaultColWidth="9.625" defaultRowHeight="20.25" x14ac:dyDescent="0.15"/>
  <cols>
    <col min="1" max="1" width="15.75" style="2" customWidth="1"/>
    <col min="2" max="5" width="15.75" style="1" customWidth="1"/>
    <col min="6" max="6" width="10" style="1" customWidth="1"/>
    <col min="7" max="251" width="9" style="1"/>
  </cols>
  <sheetData>
    <row r="1" spans="1:5" s="1" customFormat="1" ht="75" customHeight="1" x14ac:dyDescent="0.15">
      <c r="A1" s="28" t="s">
        <v>0</v>
      </c>
      <c r="B1" s="28"/>
      <c r="C1" s="28"/>
      <c r="D1" s="28"/>
      <c r="E1" s="28"/>
    </row>
    <row r="2" spans="1:5" s="1" customFormat="1" ht="20.100000000000001" customHeight="1" x14ac:dyDescent="0.15">
      <c r="A2" s="30" t="s">
        <v>60</v>
      </c>
      <c r="B2" s="30"/>
      <c r="C2" s="3"/>
      <c r="D2" s="3"/>
    </row>
    <row r="3" spans="1:5" s="1" customFormat="1" ht="27.95" customHeight="1" x14ac:dyDescent="0.15">
      <c r="A3" s="32" t="s">
        <v>3</v>
      </c>
      <c r="B3" s="32" t="s">
        <v>4</v>
      </c>
      <c r="C3" s="32" t="s">
        <v>5</v>
      </c>
      <c r="D3" s="33" t="s">
        <v>6</v>
      </c>
      <c r="E3" s="32" t="s">
        <v>7</v>
      </c>
    </row>
    <row r="4" spans="1:5" s="1" customFormat="1" ht="27.95" customHeight="1" x14ac:dyDescent="0.15">
      <c r="A4" s="32"/>
      <c r="B4" s="32"/>
      <c r="C4" s="32"/>
      <c r="D4" s="33"/>
      <c r="E4" s="32"/>
    </row>
    <row r="5" spans="1:5" s="1" customFormat="1" ht="27.95" customHeight="1" x14ac:dyDescent="0.15">
      <c r="A5" s="9">
        <f>[1]统计表!A4</f>
        <v>1</v>
      </c>
      <c r="B5" s="10" t="str">
        <f>[1]统计表!B4</f>
        <v>杨旸</v>
      </c>
      <c r="C5" s="11">
        <f>[1]统计表!I4</f>
        <v>83.6666666666667</v>
      </c>
      <c r="D5" s="10">
        <f>[1]统计表!J4</f>
        <v>1</v>
      </c>
      <c r="E5" s="10" t="s">
        <v>10</v>
      </c>
    </row>
    <row r="6" spans="1:5" s="1" customFormat="1" ht="27.95" customHeight="1" x14ac:dyDescent="0.15">
      <c r="A6" s="9">
        <f>[1]统计表!A5</f>
        <v>2</v>
      </c>
      <c r="B6" s="10" t="str">
        <f>[1]统计表!B5</f>
        <v>陈可潼</v>
      </c>
      <c r="C6" s="11">
        <f>[1]统计表!I5</f>
        <v>75</v>
      </c>
      <c r="D6" s="10">
        <f>[1]统计表!J5</f>
        <v>3</v>
      </c>
      <c r="E6" s="12"/>
    </row>
    <row r="7" spans="1:5" s="1" customFormat="1" ht="27.95" customHeight="1" x14ac:dyDescent="0.15">
      <c r="A7" s="9">
        <f>[1]统计表!A6</f>
        <v>3</v>
      </c>
      <c r="B7" s="10" t="str">
        <f>[1]统计表!B6</f>
        <v>程珺</v>
      </c>
      <c r="C7" s="11">
        <f>[1]统计表!I6</f>
        <v>82.6666666666667</v>
      </c>
      <c r="D7" s="10">
        <f>[1]统计表!J6</f>
        <v>2</v>
      </c>
      <c r="E7" s="12"/>
    </row>
    <row r="8" spans="1:5" s="1" customFormat="1" ht="27.95" customHeight="1" x14ac:dyDescent="0.15">
      <c r="A8" s="9"/>
      <c r="B8" s="10"/>
      <c r="C8" s="15"/>
      <c r="D8" s="10"/>
      <c r="E8" s="12"/>
    </row>
    <row r="9" spans="1:5" s="1" customFormat="1" ht="27.95" customHeight="1" x14ac:dyDescent="0.15">
      <c r="A9" s="9"/>
      <c r="B9" s="10"/>
      <c r="C9" s="15"/>
      <c r="D9" s="10"/>
      <c r="E9" s="12"/>
    </row>
    <row r="10" spans="1:5" s="1" customFormat="1" ht="27.95" customHeight="1" x14ac:dyDescent="0.15">
      <c r="A10" s="9"/>
      <c r="B10" s="10"/>
      <c r="C10" s="15"/>
      <c r="D10" s="10"/>
      <c r="E10" s="12"/>
    </row>
    <row r="11" spans="1:5" s="1" customFormat="1" ht="27.95" customHeight="1" x14ac:dyDescent="0.15">
      <c r="A11" s="9"/>
      <c r="B11" s="10"/>
      <c r="C11" s="15"/>
      <c r="D11" s="10"/>
      <c r="E11" s="12"/>
    </row>
    <row r="12" spans="1:5" s="1" customFormat="1" ht="27.95" customHeight="1" x14ac:dyDescent="0.15">
      <c r="A12" s="9"/>
      <c r="B12" s="10"/>
      <c r="C12" s="15"/>
      <c r="D12" s="10"/>
      <c r="E12" s="12"/>
    </row>
    <row r="13" spans="1:5" s="1" customFormat="1" ht="27.95" customHeight="1" x14ac:dyDescent="0.15">
      <c r="A13" s="9"/>
      <c r="B13" s="10"/>
      <c r="C13" s="15"/>
      <c r="D13" s="10"/>
      <c r="E13" s="12"/>
    </row>
    <row r="14" spans="1:5" s="1" customFormat="1" ht="27.95" customHeight="1" x14ac:dyDescent="0.15">
      <c r="A14" s="9"/>
      <c r="B14" s="10"/>
      <c r="C14" s="15"/>
      <c r="D14" s="10"/>
      <c r="E14" s="12"/>
    </row>
    <row r="15" spans="1:5" s="1" customFormat="1" ht="27.95" customHeight="1" x14ac:dyDescent="0.15">
      <c r="A15" s="9"/>
      <c r="B15" s="10"/>
      <c r="C15" s="15"/>
      <c r="D15" s="10"/>
      <c r="E15" s="12"/>
    </row>
    <row r="16" spans="1:5" s="1" customFormat="1" ht="27.95" customHeight="1" x14ac:dyDescent="0.15">
      <c r="A16" s="9"/>
      <c r="B16" s="10"/>
      <c r="C16" s="15"/>
      <c r="D16" s="10"/>
      <c r="E16" s="12"/>
    </row>
    <row r="17" spans="1:251" s="13" customFormat="1" ht="27.95" customHeight="1" x14ac:dyDescent="0.15">
      <c r="B17" s="16"/>
      <c r="C17" s="31"/>
      <c r="D17" s="31"/>
      <c r="E17" s="31"/>
    </row>
    <row r="18" spans="1:251" s="14" customFormat="1" ht="27.95" customHeight="1" x14ac:dyDescent="0.1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</row>
    <row r="19" spans="1:251" s="14" customFormat="1" ht="27.95" customHeight="1" x14ac:dyDescent="0.15"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  <c r="IM19" s="17"/>
      <c r="IN19" s="17"/>
      <c r="IO19" s="17"/>
      <c r="IP19" s="17"/>
      <c r="IQ19" s="17"/>
    </row>
    <row r="20" spans="1:251" ht="44.25" customHeight="1" x14ac:dyDescent="0.15">
      <c r="A20" s="8"/>
    </row>
    <row r="21" spans="1:251" ht="44.25" customHeight="1" x14ac:dyDescent="0.15"/>
  </sheetData>
  <mergeCells count="8">
    <mergeCell ref="A1:E1"/>
    <mergeCell ref="A2:B2"/>
    <mergeCell ref="C17:E17"/>
    <mergeCell ref="A3:A4"/>
    <mergeCell ref="B3:B4"/>
    <mergeCell ref="C3:C4"/>
    <mergeCell ref="D3:D4"/>
    <mergeCell ref="E3:E4"/>
  </mergeCells>
  <phoneticPr fontId="9" type="noConversion"/>
  <pageMargins left="1.05972222222222" right="0.75" top="0.58958333333333302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Q21"/>
  <sheetViews>
    <sheetView workbookViewId="0">
      <selection sqref="A1:E1"/>
    </sheetView>
  </sheetViews>
  <sheetFormatPr defaultColWidth="9.625" defaultRowHeight="20.25" x14ac:dyDescent="0.15"/>
  <cols>
    <col min="1" max="1" width="15.75" style="2" customWidth="1"/>
    <col min="2" max="5" width="15.75" style="1" customWidth="1"/>
    <col min="6" max="6" width="10" style="1" customWidth="1"/>
    <col min="7" max="251" width="9" style="1"/>
  </cols>
  <sheetData>
    <row r="1" spans="1:5" s="1" customFormat="1" ht="75" customHeight="1" x14ac:dyDescent="0.15">
      <c r="A1" s="28" t="s">
        <v>0</v>
      </c>
      <c r="B1" s="28"/>
      <c r="C1" s="28"/>
      <c r="D1" s="28"/>
      <c r="E1" s="28"/>
    </row>
    <row r="2" spans="1:5" s="1" customFormat="1" ht="27" customHeight="1" x14ac:dyDescent="0.15">
      <c r="A2" s="29" t="s">
        <v>61</v>
      </c>
      <c r="B2" s="29"/>
      <c r="C2" s="3"/>
      <c r="D2" s="3"/>
    </row>
    <row r="3" spans="1:5" s="1" customFormat="1" ht="27.95" customHeight="1" x14ac:dyDescent="0.15">
      <c r="A3" s="32" t="s">
        <v>3</v>
      </c>
      <c r="B3" s="32" t="s">
        <v>4</v>
      </c>
      <c r="C3" s="32" t="s">
        <v>5</v>
      </c>
      <c r="D3" s="33" t="s">
        <v>6</v>
      </c>
      <c r="E3" s="32" t="s">
        <v>7</v>
      </c>
    </row>
    <row r="4" spans="1:5" s="1" customFormat="1" ht="27.95" customHeight="1" x14ac:dyDescent="0.15">
      <c r="A4" s="32"/>
      <c r="B4" s="32"/>
      <c r="C4" s="32"/>
      <c r="D4" s="33"/>
      <c r="E4" s="32"/>
    </row>
    <row r="5" spans="1:5" s="1" customFormat="1" ht="27.95" customHeight="1" x14ac:dyDescent="0.15">
      <c r="A5" s="9">
        <f>[2]统计表!A14</f>
        <v>11</v>
      </c>
      <c r="B5" s="10" t="str">
        <f>[2]统计表!B14</f>
        <v>蒋靓</v>
      </c>
      <c r="C5" s="11">
        <f>[2]统计表!I14</f>
        <v>87</v>
      </c>
      <c r="D5" s="10">
        <f>[2]统计表!J14</f>
        <v>1</v>
      </c>
      <c r="E5" s="10" t="s">
        <v>10</v>
      </c>
    </row>
    <row r="6" spans="1:5" s="1" customFormat="1" ht="27.95" customHeight="1" x14ac:dyDescent="0.15">
      <c r="A6" s="9">
        <f>[2]统计表!A18</f>
        <v>15</v>
      </c>
      <c r="B6" s="10" t="str">
        <f>[2]统计表!B18</f>
        <v>王家澍</v>
      </c>
      <c r="C6" s="11">
        <f>[2]统计表!I18</f>
        <v>85.3333333333333</v>
      </c>
      <c r="D6" s="10">
        <f>[2]统计表!J18</f>
        <v>2</v>
      </c>
      <c r="E6" s="12"/>
    </row>
    <row r="7" spans="1:5" s="1" customFormat="1" ht="27.95" customHeight="1" x14ac:dyDescent="0.15">
      <c r="A7" s="9">
        <f>[2]统计表!A4</f>
        <v>1</v>
      </c>
      <c r="B7" s="10" t="str">
        <f>[2]统计表!B4</f>
        <v>黄俊玮</v>
      </c>
      <c r="C7" s="11">
        <f>[2]统计表!I4</f>
        <v>82</v>
      </c>
      <c r="D7" s="10">
        <f>[2]统计表!J4</f>
        <v>3</v>
      </c>
      <c r="E7" s="12"/>
    </row>
    <row r="8" spans="1:5" s="1" customFormat="1" ht="27.95" customHeight="1" x14ac:dyDescent="0.15">
      <c r="A8" s="9">
        <f>[2]统计表!A6</f>
        <v>3</v>
      </c>
      <c r="B8" s="10" t="str">
        <f>[2]统计表!B6</f>
        <v>刘小芳</v>
      </c>
      <c r="C8" s="11">
        <f>[2]统计表!I6</f>
        <v>82</v>
      </c>
      <c r="D8" s="10">
        <f>[2]统计表!J6</f>
        <v>3</v>
      </c>
      <c r="E8" s="12"/>
    </row>
    <row r="9" spans="1:5" s="1" customFormat="1" ht="27.95" customHeight="1" x14ac:dyDescent="0.15">
      <c r="A9" s="9">
        <f>[2]统计表!A10</f>
        <v>7</v>
      </c>
      <c r="B9" s="10" t="str">
        <f>[2]统计表!B10</f>
        <v>李颖</v>
      </c>
      <c r="C9" s="11">
        <f>[2]统计表!I10</f>
        <v>82</v>
      </c>
      <c r="D9" s="10">
        <f>[2]统计表!J10</f>
        <v>3</v>
      </c>
      <c r="E9" s="12"/>
    </row>
    <row r="10" spans="1:5" s="1" customFormat="1" ht="27.95" customHeight="1" x14ac:dyDescent="0.15">
      <c r="A10" s="9">
        <f>[2]统计表!A16</f>
        <v>13</v>
      </c>
      <c r="B10" s="10" t="str">
        <f>[2]统计表!B16</f>
        <v>孙婷</v>
      </c>
      <c r="C10" s="11">
        <f>[2]统计表!I16</f>
        <v>81.6666666666667</v>
      </c>
      <c r="D10" s="10">
        <f>[2]统计表!J16</f>
        <v>6</v>
      </c>
      <c r="E10" s="12"/>
    </row>
    <row r="11" spans="1:5" s="1" customFormat="1" ht="27.95" customHeight="1" x14ac:dyDescent="0.15">
      <c r="A11" s="9">
        <f>[2]统计表!A5</f>
        <v>2</v>
      </c>
      <c r="B11" s="10" t="str">
        <f>[2]统计表!B5</f>
        <v>范雨纯</v>
      </c>
      <c r="C11" s="11">
        <f>[2]统计表!I5</f>
        <v>78.6666666666667</v>
      </c>
      <c r="D11" s="10">
        <f>[2]统计表!J5</f>
        <v>7</v>
      </c>
      <c r="E11" s="12"/>
    </row>
    <row r="12" spans="1:5" s="1" customFormat="1" ht="27.95" customHeight="1" x14ac:dyDescent="0.15">
      <c r="A12" s="9">
        <f>[2]统计表!A9</f>
        <v>6</v>
      </c>
      <c r="B12" s="10" t="str">
        <f>[2]统计表!B9</f>
        <v>梁颖茵</v>
      </c>
      <c r="C12" s="11">
        <f>[2]统计表!I9</f>
        <v>77.3333333333333</v>
      </c>
      <c r="D12" s="10">
        <f>[2]统计表!J9</f>
        <v>8</v>
      </c>
      <c r="E12" s="12"/>
    </row>
    <row r="13" spans="1:5" s="1" customFormat="1" ht="27.95" customHeight="1" x14ac:dyDescent="0.15">
      <c r="A13" s="9">
        <f>[2]统计表!A8</f>
        <v>5</v>
      </c>
      <c r="B13" s="10" t="str">
        <f>[2]统计表!B8</f>
        <v>廖倩荷</v>
      </c>
      <c r="C13" s="11">
        <f>[2]统计表!I8</f>
        <v>75.6666666666667</v>
      </c>
      <c r="D13" s="10">
        <f>[2]统计表!J8</f>
        <v>9</v>
      </c>
      <c r="E13" s="12"/>
    </row>
    <row r="14" spans="1:5" s="1" customFormat="1" ht="27.95" customHeight="1" x14ac:dyDescent="0.15">
      <c r="A14" s="9">
        <f>[2]统计表!A17</f>
        <v>14</v>
      </c>
      <c r="B14" s="10" t="str">
        <f>[2]统计表!B17</f>
        <v>马静雯</v>
      </c>
      <c r="C14" s="11">
        <f>[2]统计表!I17</f>
        <v>73.6666666666667</v>
      </c>
      <c r="D14" s="10">
        <f>[2]统计表!J17</f>
        <v>10</v>
      </c>
      <c r="E14" s="12"/>
    </row>
    <row r="15" spans="1:5" s="1" customFormat="1" ht="27.95" customHeight="1" x14ac:dyDescent="0.15">
      <c r="A15" s="9">
        <f>[2]统计表!A7</f>
        <v>4</v>
      </c>
      <c r="B15" s="10" t="str">
        <f>[2]统计表!B7</f>
        <v>邹如</v>
      </c>
      <c r="C15" s="11">
        <f>[2]统计表!I7</f>
        <v>73.3333333333333</v>
      </c>
      <c r="D15" s="10">
        <f>[2]统计表!J7</f>
        <v>11</v>
      </c>
      <c r="E15" s="12"/>
    </row>
    <row r="16" spans="1:5" s="1" customFormat="1" ht="27.95" customHeight="1" x14ac:dyDescent="0.15">
      <c r="A16" s="9">
        <f>[2]统计表!A11</f>
        <v>8</v>
      </c>
      <c r="B16" s="10" t="str">
        <f>[2]统计表!B11</f>
        <v>杨思玥</v>
      </c>
      <c r="C16" s="11">
        <f>[2]统计表!I11</f>
        <v>73.3333333333333</v>
      </c>
      <c r="D16" s="10">
        <f>[2]统计表!J11</f>
        <v>11</v>
      </c>
      <c r="E16" s="12"/>
    </row>
    <row r="17" spans="1:5" s="1" customFormat="1" ht="27.95" customHeight="1" x14ac:dyDescent="0.15">
      <c r="A17" s="9">
        <f>[2]统计表!A12</f>
        <v>9</v>
      </c>
      <c r="B17" s="10" t="str">
        <f>[2]统计表!B12</f>
        <v>黄榕</v>
      </c>
      <c r="C17" s="11">
        <f>[2]统计表!I12</f>
        <v>70.6666666666667</v>
      </c>
      <c r="D17" s="10">
        <f>[2]统计表!J12</f>
        <v>13</v>
      </c>
      <c r="E17" s="12"/>
    </row>
    <row r="18" spans="1:5" s="1" customFormat="1" ht="27.95" customHeight="1" x14ac:dyDescent="0.15">
      <c r="A18" s="9">
        <f>[2]统计表!A13</f>
        <v>10</v>
      </c>
      <c r="B18" s="10" t="str">
        <f>[2]统计表!B13</f>
        <v>张淑琼</v>
      </c>
      <c r="C18" s="11">
        <f>[2]统计表!I13</f>
        <v>69.3333333333333</v>
      </c>
      <c r="D18" s="10">
        <f>[2]统计表!J13</f>
        <v>14</v>
      </c>
      <c r="E18" s="12"/>
    </row>
    <row r="19" spans="1:5" s="1" customFormat="1" ht="27.95" customHeight="1" x14ac:dyDescent="0.15">
      <c r="A19" s="9">
        <f>[2]统计表!A15</f>
        <v>12</v>
      </c>
      <c r="B19" s="10" t="str">
        <f>[2]统计表!B15</f>
        <v>陈惠婷</v>
      </c>
      <c r="C19" s="11">
        <f>[2]统计表!I15</f>
        <v>0</v>
      </c>
      <c r="D19" s="10">
        <f>[2]统计表!J15</f>
        <v>15</v>
      </c>
      <c r="E19" s="12"/>
    </row>
    <row r="20" spans="1:5" ht="44.25" customHeight="1" x14ac:dyDescent="0.15">
      <c r="A20" s="8"/>
    </row>
    <row r="21" spans="1:5" ht="44.25" customHeight="1" x14ac:dyDescent="0.15"/>
  </sheetData>
  <sortState xmlns:xlrd2="http://schemas.microsoft.com/office/spreadsheetml/2017/richdata2" ref="A5:E19">
    <sortCondition descending="1" ref="C5:C19"/>
  </sortState>
  <mergeCells count="7">
    <mergeCell ref="A1:E1"/>
    <mergeCell ref="A2:B2"/>
    <mergeCell ref="A3:A4"/>
    <mergeCell ref="B3:B4"/>
    <mergeCell ref="C3:C4"/>
    <mergeCell ref="D3:D4"/>
    <mergeCell ref="E3:E4"/>
  </mergeCells>
  <phoneticPr fontId="9" type="noConversion"/>
  <pageMargins left="1.05972222222222" right="0.75" top="0.58958333333333302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Q11"/>
  <sheetViews>
    <sheetView workbookViewId="0">
      <selection activeCell="G6" sqref="G6"/>
    </sheetView>
  </sheetViews>
  <sheetFormatPr defaultColWidth="9.625" defaultRowHeight="20.25" x14ac:dyDescent="0.15"/>
  <cols>
    <col min="1" max="1" width="15.75" style="2" customWidth="1"/>
    <col min="2" max="5" width="15.75" style="1" customWidth="1"/>
    <col min="6" max="6" width="10" style="1" customWidth="1"/>
    <col min="7" max="251" width="9" style="1"/>
  </cols>
  <sheetData>
    <row r="1" spans="1:5" s="1" customFormat="1" ht="75" customHeight="1" x14ac:dyDescent="0.15">
      <c r="A1" s="28" t="s">
        <v>0</v>
      </c>
      <c r="B1" s="28"/>
      <c r="C1" s="28"/>
      <c r="D1" s="28"/>
      <c r="E1" s="28"/>
    </row>
    <row r="2" spans="1:5" s="1" customFormat="1" ht="30" customHeight="1" x14ac:dyDescent="0.15">
      <c r="A2" s="34" t="s">
        <v>62</v>
      </c>
      <c r="B2" s="34"/>
      <c r="C2" s="3"/>
      <c r="D2" s="3"/>
    </row>
    <row r="3" spans="1:5" s="1" customFormat="1" ht="27.95" customHeight="1" x14ac:dyDescent="0.15">
      <c r="A3" s="32" t="s">
        <v>3</v>
      </c>
      <c r="B3" s="32" t="s">
        <v>4</v>
      </c>
      <c r="C3" s="32" t="s">
        <v>5</v>
      </c>
      <c r="D3" s="35" t="s">
        <v>6</v>
      </c>
      <c r="E3" s="32" t="s">
        <v>7</v>
      </c>
    </row>
    <row r="4" spans="1:5" s="1" customFormat="1" ht="27.95" customHeight="1" x14ac:dyDescent="0.15">
      <c r="A4" s="32"/>
      <c r="B4" s="32"/>
      <c r="C4" s="32"/>
      <c r="D4" s="35"/>
      <c r="E4" s="32"/>
    </row>
    <row r="5" spans="1:5" s="1" customFormat="1" ht="27.95" customHeight="1" x14ac:dyDescent="0.15">
      <c r="A5" s="5">
        <f>[3]统计表!A8</f>
        <v>5</v>
      </c>
      <c r="B5" s="6" t="str">
        <f>[3]统计表!B8</f>
        <v>林志远</v>
      </c>
      <c r="C5" s="7">
        <f>[3]统计表!I8</f>
        <v>88</v>
      </c>
      <c r="D5" s="6">
        <f>[3]统计表!J8</f>
        <v>1</v>
      </c>
      <c r="E5" s="6" t="s">
        <v>10</v>
      </c>
    </row>
    <row r="6" spans="1:5" s="1" customFormat="1" ht="27.95" customHeight="1" x14ac:dyDescent="0.15">
      <c r="A6" s="5">
        <f>[3]统计表!A6</f>
        <v>3</v>
      </c>
      <c r="B6" s="6" t="str">
        <f>[3]统计表!B6</f>
        <v>关文锋</v>
      </c>
      <c r="C6" s="7">
        <f>[3]统计表!I6</f>
        <v>83.6666666666667</v>
      </c>
      <c r="D6" s="6">
        <f>[3]统计表!J6</f>
        <v>2</v>
      </c>
      <c r="E6" s="6" t="s">
        <v>10</v>
      </c>
    </row>
    <row r="7" spans="1:5" s="1" customFormat="1" ht="27.95" customHeight="1" x14ac:dyDescent="0.15">
      <c r="A7" s="5">
        <f>[3]统计表!A7</f>
        <v>4</v>
      </c>
      <c r="B7" s="6" t="str">
        <f>[3]统计表!B7</f>
        <v>陈仲基</v>
      </c>
      <c r="C7" s="7">
        <f>[3]统计表!I7</f>
        <v>81.3333333333333</v>
      </c>
      <c r="D7" s="6">
        <f>[3]统计表!J7</f>
        <v>3</v>
      </c>
      <c r="E7" s="6"/>
    </row>
    <row r="8" spans="1:5" s="1" customFormat="1" ht="27.95" customHeight="1" x14ac:dyDescent="0.15">
      <c r="A8" s="5">
        <f>[3]统计表!A4</f>
        <v>1</v>
      </c>
      <c r="B8" s="6" t="str">
        <f>[3]统计表!B4</f>
        <v>陈小婷</v>
      </c>
      <c r="C8" s="7">
        <f>[3]统计表!I4</f>
        <v>80.3333333333333</v>
      </c>
      <c r="D8" s="6">
        <f>[3]统计表!J4</f>
        <v>4</v>
      </c>
      <c r="E8" s="6"/>
    </row>
    <row r="9" spans="1:5" s="1" customFormat="1" ht="27.95" customHeight="1" x14ac:dyDescent="0.15">
      <c r="A9" s="5">
        <f>[3]统计表!A5</f>
        <v>2</v>
      </c>
      <c r="B9" s="6" t="str">
        <f>[3]统计表!B5</f>
        <v>吴志文</v>
      </c>
      <c r="C9" s="7">
        <f>[3]统计表!I5</f>
        <v>77</v>
      </c>
      <c r="D9" s="6">
        <f>[3]统计表!J5</f>
        <v>5</v>
      </c>
      <c r="E9" s="6"/>
    </row>
    <row r="10" spans="1:5" ht="44.25" customHeight="1" x14ac:dyDescent="0.15">
      <c r="A10" s="8"/>
    </row>
    <row r="11" spans="1:5" ht="44.25" customHeight="1" x14ac:dyDescent="0.15"/>
  </sheetData>
  <sortState xmlns:xlrd2="http://schemas.microsoft.com/office/spreadsheetml/2017/richdata2" ref="A5:E9">
    <sortCondition descending="1" ref="C5:C9"/>
  </sortState>
  <mergeCells count="7">
    <mergeCell ref="A1:E1"/>
    <mergeCell ref="A2:B2"/>
    <mergeCell ref="A3:A4"/>
    <mergeCell ref="B3:B4"/>
    <mergeCell ref="C3:C4"/>
    <mergeCell ref="D3:D4"/>
    <mergeCell ref="E3:E4"/>
  </mergeCells>
  <phoneticPr fontId="9" type="noConversion"/>
  <pageMargins left="1.05972222222222" right="0.75" top="0.58958333333333302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A01学前教育</vt:lpstr>
      <vt:lpstr>B01音乐</vt:lpstr>
      <vt:lpstr>B02美术</vt:lpstr>
      <vt:lpstr>B03体育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36283</cp:lastModifiedBy>
  <dcterms:created xsi:type="dcterms:W3CDTF">2021-08-14T10:36:00Z</dcterms:created>
  <dcterms:modified xsi:type="dcterms:W3CDTF">2021-08-14T13:32:37Z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2052-11.13.0</vt:lpwstr>
  </property>
  <property fmtid="{D5CDD505-2E9C-101B-9397-08002B2CF9AE}" pid="3" name="ICV">
    <vt:lpwstr>0D8AF64EB1F55CB747C2176147C36803</vt:lpwstr>
  </property>
</Properties>
</file>