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8" windowHeight="13500" tabRatio="67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<sst xmlns="http://schemas.openxmlformats.org/spreadsheetml/2006/main" count="327" uniqueCount="179">
  <si>
    <t>附件1</t>
  </si>
  <si>
    <t>2021年营口市教育局直属学校公开招聘教师和工作人员考试总成绩</t>
  </si>
  <si>
    <t>序号</t>
  </si>
  <si>
    <t>姓名</t>
  </si>
  <si>
    <t>报考岗位</t>
  </si>
  <si>
    <t>笔试成绩</t>
  </si>
  <si>
    <t>面试成绩</t>
  </si>
  <si>
    <t>总成绩</t>
  </si>
  <si>
    <t>岗位排名</t>
  </si>
  <si>
    <t>韩宁</t>
  </si>
  <si>
    <t>幼儿园教师</t>
  </si>
  <si>
    <t>80.5</t>
  </si>
  <si>
    <t>仇杨</t>
  </si>
  <si>
    <t>79.5</t>
  </si>
  <si>
    <t>付新迪</t>
  </si>
  <si>
    <t>79</t>
  </si>
  <si>
    <t>吴翔宇</t>
  </si>
  <si>
    <t>78</t>
  </si>
  <si>
    <t>周英</t>
  </si>
  <si>
    <t>76</t>
  </si>
  <si>
    <t>管珮竹</t>
  </si>
  <si>
    <t>原梦美</t>
  </si>
  <si>
    <t>75.5</t>
  </si>
  <si>
    <t>李阳</t>
  </si>
  <si>
    <t>75</t>
  </si>
  <si>
    <t>杨越舒</t>
  </si>
  <si>
    <t>74</t>
  </si>
  <si>
    <t>景乃媛</t>
  </si>
  <si>
    <t>73.5</t>
  </si>
  <si>
    <t>张亮</t>
  </si>
  <si>
    <t>徐野</t>
  </si>
  <si>
    <t>陈一妹</t>
  </si>
  <si>
    <t>刁丽军</t>
  </si>
  <si>
    <t>政治教师</t>
  </si>
  <si>
    <t>王小燕</t>
  </si>
  <si>
    <t>闫妍</t>
  </si>
  <si>
    <t>么欣彤</t>
  </si>
  <si>
    <t>刘艳</t>
  </si>
  <si>
    <t>71.5</t>
  </si>
  <si>
    <t>牛靓</t>
  </si>
  <si>
    <t>李心薇</t>
  </si>
  <si>
    <t>历史教师</t>
  </si>
  <si>
    <t>71</t>
  </si>
  <si>
    <t>张宁</t>
  </si>
  <si>
    <t>69.5</t>
  </si>
  <si>
    <t>张生宝</t>
  </si>
  <si>
    <t>体育教师</t>
  </si>
  <si>
    <t>高丽媛</t>
  </si>
  <si>
    <t>周正</t>
  </si>
  <si>
    <t>张宝辉</t>
  </si>
  <si>
    <t>霍艺文</t>
  </si>
  <si>
    <t>播音主持与编导教师</t>
  </si>
  <si>
    <t>84</t>
  </si>
  <si>
    <t>王亚明</t>
  </si>
  <si>
    <t>80</t>
  </si>
  <si>
    <t>焦阳</t>
  </si>
  <si>
    <t>苑程昊</t>
  </si>
  <si>
    <t>78.5</t>
  </si>
  <si>
    <t>张君</t>
  </si>
  <si>
    <t>周稹涵</t>
  </si>
  <si>
    <t>赵丹阳</t>
  </si>
  <si>
    <t>数控专业课教师</t>
  </si>
  <si>
    <t>李镔洋</t>
  </si>
  <si>
    <t>刘相伯</t>
  </si>
  <si>
    <t>机电专业课教师</t>
  </si>
  <si>
    <t>关梦竹</t>
  </si>
  <si>
    <t>73</t>
  </si>
  <si>
    <t>林雨婷</t>
  </si>
  <si>
    <t>现代物流专业教师</t>
  </si>
  <si>
    <t>罗义</t>
  </si>
  <si>
    <t>崔名蕊</t>
  </si>
  <si>
    <t>信息技术教师</t>
  </si>
  <si>
    <t>83</t>
  </si>
  <si>
    <t>赵雨泽</t>
  </si>
  <si>
    <t>81</t>
  </si>
  <si>
    <t>赵阳</t>
  </si>
  <si>
    <t>心理健康教师</t>
  </si>
  <si>
    <t>王秋涵</t>
  </si>
  <si>
    <t>苏禹婷</t>
  </si>
  <si>
    <t>魏婉莹</t>
  </si>
  <si>
    <t>77.5</t>
  </si>
  <si>
    <t>王晶瑶</t>
  </si>
  <si>
    <t>76.5</t>
  </si>
  <si>
    <t>沈韵婷</t>
  </si>
  <si>
    <t>薛明珠</t>
  </si>
  <si>
    <t>孙亚楠</t>
  </si>
  <si>
    <t>74.5</t>
  </si>
  <si>
    <t>毕波</t>
  </si>
  <si>
    <t>沈彤</t>
  </si>
  <si>
    <t>金阳</t>
  </si>
  <si>
    <t>李苏鹤</t>
  </si>
  <si>
    <t>72.5</t>
  </si>
  <si>
    <t>刘芷含</t>
  </si>
  <si>
    <t>68</t>
  </si>
  <si>
    <t>崔啸</t>
  </si>
  <si>
    <t>宋玉洁</t>
  </si>
  <si>
    <t>66.5</t>
  </si>
  <si>
    <t>史雨晴</t>
  </si>
  <si>
    <t>宫飞</t>
  </si>
  <si>
    <t>校  医</t>
  </si>
  <si>
    <t>吕珊珊</t>
  </si>
  <si>
    <t>72</t>
  </si>
  <si>
    <t>王力</t>
  </si>
  <si>
    <t>69</t>
  </si>
  <si>
    <t>马怀丽</t>
  </si>
  <si>
    <t>64.5</t>
  </si>
  <si>
    <t>谢铭</t>
  </si>
  <si>
    <t>61.5</t>
  </si>
  <si>
    <t>邹红</t>
  </si>
  <si>
    <t>张悦</t>
  </si>
  <si>
    <t>59</t>
  </si>
  <si>
    <t>肖雨楠</t>
  </si>
  <si>
    <t>58</t>
  </si>
  <si>
    <t>金成蕊</t>
  </si>
  <si>
    <t>55.5</t>
  </si>
  <si>
    <t>金红花</t>
  </si>
  <si>
    <t>51.5</t>
  </si>
  <si>
    <t>王丽欣</t>
  </si>
  <si>
    <t>孙凌</t>
  </si>
  <si>
    <t>51</t>
  </si>
  <si>
    <t>王静怡</t>
  </si>
  <si>
    <t>50.5</t>
  </si>
  <si>
    <t>段丽平</t>
  </si>
  <si>
    <t>50</t>
  </si>
  <si>
    <t>王贞</t>
  </si>
  <si>
    <t>49.5</t>
  </si>
  <si>
    <t>王仁方</t>
  </si>
  <si>
    <t>48.5</t>
  </si>
  <si>
    <t>常秋辰</t>
  </si>
  <si>
    <t>46</t>
  </si>
  <si>
    <t>姜璎桐</t>
  </si>
  <si>
    <t>45.5</t>
  </si>
  <si>
    <t>姜玉</t>
  </si>
  <si>
    <t>45</t>
  </si>
  <si>
    <t>时檬</t>
  </si>
  <si>
    <t>孙佳欣</t>
  </si>
  <si>
    <t>音乐教师</t>
  </si>
  <si>
    <t>86</t>
  </si>
  <si>
    <t>梁欣鑫</t>
  </si>
  <si>
    <t>袁野</t>
  </si>
  <si>
    <t>82</t>
  </si>
  <si>
    <t>李泳木</t>
  </si>
  <si>
    <t>崔晓花</t>
  </si>
  <si>
    <t>舞蹈教师</t>
  </si>
  <si>
    <t>王晓雨</t>
  </si>
  <si>
    <t>63</t>
  </si>
  <si>
    <t>郑璐</t>
  </si>
  <si>
    <t>数学教师</t>
  </si>
  <si>
    <t>杨博雯</t>
  </si>
  <si>
    <t>唐晓艺</t>
  </si>
  <si>
    <t>语文教师</t>
  </si>
  <si>
    <t>郑玉昕</t>
  </si>
  <si>
    <t>代进</t>
  </si>
  <si>
    <t>赵紫荻</t>
  </si>
  <si>
    <t>郭嘉葆</t>
  </si>
  <si>
    <t>美术教师</t>
  </si>
  <si>
    <t>88</t>
  </si>
  <si>
    <t>林美含</t>
  </si>
  <si>
    <t>边晓彤</t>
  </si>
  <si>
    <t>87</t>
  </si>
  <si>
    <t>石校榕</t>
  </si>
  <si>
    <t>86.5</t>
  </si>
  <si>
    <t>李佳霖</t>
  </si>
  <si>
    <t>李新如</t>
  </si>
  <si>
    <t>徐子瑜</t>
  </si>
  <si>
    <t>85</t>
  </si>
  <si>
    <t>陶奕宏</t>
  </si>
  <si>
    <t>于官楚</t>
  </si>
  <si>
    <t>劳动实践教师（食品营养类）</t>
  </si>
  <si>
    <t>皮宇</t>
  </si>
  <si>
    <t>孙嘉秀</t>
  </si>
  <si>
    <t>财务人员</t>
  </si>
  <si>
    <t>韩思钰</t>
  </si>
  <si>
    <t>李书丞</t>
  </si>
  <si>
    <t>尹洋</t>
  </si>
  <si>
    <t>孙夏冰</t>
  </si>
  <si>
    <t>吴宇彤</t>
  </si>
  <si>
    <t>缺考</t>
  </si>
  <si>
    <t>79.6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</si>
</sst>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110" zoomScaleNormal="110"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5.125" style="1" customWidth="1"/>
    <col min="2" max="2" width="11.75390625" style="1" customWidth="1"/>
    <col min="3" max="3" width="19.875" style="2" customWidth="1"/>
    <col min="4" max="7" width="10.375" style="1" customWidth="1"/>
  </cols>
  <sheetData>
    <row r="1" spans="1:2" ht="15">
      <c r="A1" s="17" t="s">
        <v>0</v>
      </c>
      <c r="B1" s="17"/>
    </row>
    <row r="2" spans="1:7" ht="37.5" customHeight="1">
      <c r="A2" s="19" t="s">
        <v>1</v>
      </c>
      <c r="B2" s="19"/>
      <c r="C2" s="19"/>
      <c r="D2" s="19"/>
      <c r="E2" s="19"/>
      <c r="F2" s="19"/>
      <c r="G2" s="19"/>
    </row>
    <row r="3" spans="1:7" ht="36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3" ht="27.75" customHeight="1">
      <c r="A4" s="5">
        <f>ROW(A1)</f>
        <v>1</v>
      </c>
      <c r="B4" s="6" t="s">
        <v>9</v>
      </c>
      <c r="C4" s="6" t="s">
        <v>10</v>
      </c>
      <c r="D4" s="7" t="s">
        <v>11</v>
      </c>
      <c r="E4" s="7">
        <v>93.7</v>
      </c>
      <c r="F4" s="15">
        <f aca="true" t="shared" si="0" ref="F4:F15">D4/2+E4/2</f>
        <v>87.1</v>
      </c>
      <c r="G4" s="8">
        <v>1</v>
      </c>
      <c r="H4" s="1"/>
      <c r="I4" s="2"/>
      <c r="J4" s="11"/>
      <c r="K4" s="1"/>
      <c r="L4" s="1"/>
      <c r="M4" s="1"/>
    </row>
    <row r="5" spans="1:13" ht="27.75" customHeight="1">
      <c r="A5" s="5">
        <f aca="true" t="shared" si="1" ref="A5:A16">ROW(A2)</f>
        <v>2</v>
      </c>
      <c r="B5" s="6" t="s">
        <v>12</v>
      </c>
      <c r="C5" s="6" t="s">
        <v>10</v>
      </c>
      <c r="D5" s="7" t="s">
        <v>13</v>
      </c>
      <c r="E5" s="7">
        <v>93.6</v>
      </c>
      <c r="F5" s="15">
        <f t="shared" si="0"/>
        <v>86.55</v>
      </c>
      <c r="G5" s="8">
        <v>2</v>
      </c>
      <c r="H5" s="1"/>
      <c r="I5" s="2"/>
      <c r="J5" s="11"/>
      <c r="K5" s="1"/>
      <c r="L5" s="1"/>
      <c r="M5" s="1"/>
    </row>
    <row r="6" spans="1:13" ht="27.75" customHeight="1">
      <c r="A6" s="5">
        <f t="shared" si="1"/>
        <v>3</v>
      </c>
      <c r="B6" s="6" t="s">
        <v>14</v>
      </c>
      <c r="C6" s="6" t="s">
        <v>10</v>
      </c>
      <c r="D6" s="7" t="s">
        <v>15</v>
      </c>
      <c r="E6" s="7">
        <v>92.7</v>
      </c>
      <c r="F6" s="15">
        <f t="shared" si="0"/>
        <v>85.85</v>
      </c>
      <c r="G6" s="8">
        <v>3</v>
      </c>
      <c r="H6" s="1"/>
      <c r="I6" s="2"/>
      <c r="J6" s="11"/>
      <c r="K6" s="1"/>
      <c r="L6" s="1"/>
      <c r="M6" s="1"/>
    </row>
    <row r="7" spans="1:7" ht="27.75" customHeight="1">
      <c r="A7" s="5">
        <f t="shared" si="1"/>
        <v>4</v>
      </c>
      <c r="B7" s="6" t="s">
        <v>21</v>
      </c>
      <c r="C7" s="6" t="s">
        <v>10</v>
      </c>
      <c r="D7" s="7" t="s">
        <v>22</v>
      </c>
      <c r="E7" s="7">
        <v>94.8</v>
      </c>
      <c r="F7" s="15">
        <f t="shared" si="0"/>
        <v>85.15</v>
      </c>
      <c r="G7" s="8">
        <v>4</v>
      </c>
    </row>
    <row r="8" spans="1:13" ht="27.75" customHeight="1">
      <c r="A8" s="5">
        <f t="shared" si="1"/>
        <v>5</v>
      </c>
      <c r="B8" s="6" t="s">
        <v>16</v>
      </c>
      <c r="C8" s="6" t="s">
        <v>10</v>
      </c>
      <c r="D8" s="7" t="s">
        <v>17</v>
      </c>
      <c r="E8" s="7">
        <v>92</v>
      </c>
      <c r="F8" s="15">
        <f t="shared" si="0"/>
        <v>85</v>
      </c>
      <c r="G8" s="8">
        <v>5</v>
      </c>
      <c r="H8" s="1"/>
      <c r="I8" s="2"/>
      <c r="J8" s="11"/>
      <c r="K8" s="1"/>
      <c r="L8" s="1"/>
      <c r="M8" s="1"/>
    </row>
    <row r="9" spans="1:13" ht="27.75" customHeight="1">
      <c r="A9" s="5">
        <f t="shared" si="1"/>
        <v>6</v>
      </c>
      <c r="B9" s="6" t="s">
        <v>20</v>
      </c>
      <c r="C9" s="6" t="s">
        <v>10</v>
      </c>
      <c r="D9" s="7" t="s">
        <v>19</v>
      </c>
      <c r="E9" s="7">
        <v>93.1</v>
      </c>
      <c r="F9" s="15">
        <f t="shared" si="0"/>
        <v>84.55</v>
      </c>
      <c r="G9" s="8">
        <v>6</v>
      </c>
      <c r="H9" s="1"/>
      <c r="I9" s="2"/>
      <c r="J9" s="11"/>
      <c r="K9" s="1"/>
      <c r="L9" s="1"/>
      <c r="M9" s="1"/>
    </row>
    <row r="10" spans="1:13" ht="27.75" customHeight="1">
      <c r="A10" s="5">
        <f t="shared" si="1"/>
        <v>7</v>
      </c>
      <c r="B10" s="6" t="s">
        <v>18</v>
      </c>
      <c r="C10" s="6" t="s">
        <v>10</v>
      </c>
      <c r="D10" s="7" t="s">
        <v>19</v>
      </c>
      <c r="E10" s="7">
        <v>92.9</v>
      </c>
      <c r="F10" s="15">
        <f t="shared" si="0"/>
        <v>84.45</v>
      </c>
      <c r="G10" s="8">
        <v>7</v>
      </c>
      <c r="H10" s="1"/>
      <c r="I10" s="2"/>
      <c r="J10" s="11"/>
      <c r="K10" s="1"/>
      <c r="L10" s="1"/>
      <c r="M10" s="1"/>
    </row>
    <row r="11" spans="1:7" ht="27.75" customHeight="1">
      <c r="A11" s="5">
        <f t="shared" si="1"/>
        <v>8</v>
      </c>
      <c r="B11" s="6" t="s">
        <v>27</v>
      </c>
      <c r="C11" s="6" t="s">
        <v>10</v>
      </c>
      <c r="D11" s="7" t="s">
        <v>28</v>
      </c>
      <c r="E11" s="7">
        <v>94.5</v>
      </c>
      <c r="F11" s="7">
        <f t="shared" si="0"/>
        <v>84</v>
      </c>
      <c r="G11" s="8">
        <v>8</v>
      </c>
    </row>
    <row r="12" spans="1:7" ht="27.75" customHeight="1">
      <c r="A12" s="5">
        <f t="shared" si="1"/>
        <v>9</v>
      </c>
      <c r="B12" s="6" t="s">
        <v>25</v>
      </c>
      <c r="C12" s="6" t="s">
        <v>10</v>
      </c>
      <c r="D12" s="7" t="s">
        <v>26</v>
      </c>
      <c r="E12" s="7">
        <v>93.4</v>
      </c>
      <c r="F12" s="7">
        <f t="shared" si="0"/>
        <v>83.7</v>
      </c>
      <c r="G12" s="8">
        <v>9</v>
      </c>
    </row>
    <row r="13" spans="1:7" ht="27.75" customHeight="1">
      <c r="A13" s="5">
        <f t="shared" si="1"/>
        <v>10</v>
      </c>
      <c r="B13" s="6" t="s">
        <v>23</v>
      </c>
      <c r="C13" s="6" t="s">
        <v>10</v>
      </c>
      <c r="D13" s="7" t="s">
        <v>24</v>
      </c>
      <c r="E13" s="7">
        <v>92.3</v>
      </c>
      <c r="F13" s="7">
        <f t="shared" si="0"/>
        <v>83.65</v>
      </c>
      <c r="G13" s="8">
        <v>10</v>
      </c>
    </row>
    <row r="14" spans="1:7" ht="27.75" customHeight="1">
      <c r="A14" s="5">
        <f t="shared" si="1"/>
        <v>11</v>
      </c>
      <c r="B14" s="6" t="s">
        <v>31</v>
      </c>
      <c r="C14" s="6" t="s">
        <v>10</v>
      </c>
      <c r="D14" s="7" t="s">
        <v>28</v>
      </c>
      <c r="E14" s="7">
        <v>91.4</v>
      </c>
      <c r="F14" s="7">
        <f t="shared" si="0"/>
        <v>82.45</v>
      </c>
      <c r="G14" s="8">
        <v>11</v>
      </c>
    </row>
    <row r="15" spans="1:7" ht="27.75" customHeight="1">
      <c r="A15" s="5">
        <f t="shared" si="1"/>
        <v>12</v>
      </c>
      <c r="B15" s="6" t="s">
        <v>29</v>
      </c>
      <c r="C15" s="6" t="s">
        <v>10</v>
      </c>
      <c r="D15" s="7" t="s">
        <v>28</v>
      </c>
      <c r="E15" s="7">
        <v>90.4</v>
      </c>
      <c r="F15" s="7">
        <f t="shared" si="0"/>
        <v>81.95</v>
      </c>
      <c r="G15" s="8">
        <v>12</v>
      </c>
    </row>
    <row r="16" spans="1:7" ht="27.75" customHeight="1">
      <c r="A16" s="5">
        <f t="shared" si="1"/>
        <v>13</v>
      </c>
      <c r="B16" s="6" t="s">
        <v>30</v>
      </c>
      <c r="C16" s="6" t="s">
        <v>10</v>
      </c>
      <c r="D16" s="7" t="s">
        <v>28</v>
      </c>
      <c r="E16" s="18" t="s">
        <v>177</v>
      </c>
      <c r="F16" s="7">
        <f>D16/2</f>
        <v>36.75</v>
      </c>
      <c r="G16" s="8">
        <v>13</v>
      </c>
    </row>
    <row r="17" spans="1:7" ht="27.75" customHeight="1">
      <c r="A17" s="5">
        <f aca="true" t="shared" si="2" ref="A17:A22">ROW(A1)+13</f>
        <v>14</v>
      </c>
      <c r="B17" s="6" t="s">
        <v>32</v>
      </c>
      <c r="C17" s="6" t="s">
        <v>33</v>
      </c>
      <c r="D17" s="7" t="s">
        <v>11</v>
      </c>
      <c r="E17" s="7">
        <v>84.6</v>
      </c>
      <c r="F17" s="7">
        <f aca="true" t="shared" si="3" ref="F17:F26">D17/2+E17/2</f>
        <v>82.55</v>
      </c>
      <c r="G17" s="5">
        <v>1</v>
      </c>
    </row>
    <row r="18" spans="1:7" ht="27.75" customHeight="1">
      <c r="A18" s="5">
        <f t="shared" si="2"/>
        <v>15</v>
      </c>
      <c r="B18" s="6" t="s">
        <v>35</v>
      </c>
      <c r="C18" s="6" t="s">
        <v>33</v>
      </c>
      <c r="D18" s="7" t="s">
        <v>19</v>
      </c>
      <c r="E18" s="7">
        <v>84.4</v>
      </c>
      <c r="F18" s="7">
        <f t="shared" si="3"/>
        <v>80.2</v>
      </c>
      <c r="G18" s="5">
        <v>2</v>
      </c>
    </row>
    <row r="19" spans="1:7" ht="27.75" customHeight="1">
      <c r="A19" s="5">
        <f t="shared" si="2"/>
        <v>16</v>
      </c>
      <c r="B19" s="6" t="s">
        <v>34</v>
      </c>
      <c r="C19" s="6" t="s">
        <v>33</v>
      </c>
      <c r="D19" s="7" t="s">
        <v>17</v>
      </c>
      <c r="E19" s="7">
        <v>82.2</v>
      </c>
      <c r="F19" s="7">
        <f t="shared" si="3"/>
        <v>80.1</v>
      </c>
      <c r="G19" s="5">
        <v>3</v>
      </c>
    </row>
    <row r="20" spans="1:7" ht="27.75" customHeight="1">
      <c r="A20" s="5">
        <f t="shared" si="2"/>
        <v>17</v>
      </c>
      <c r="B20" s="6" t="s">
        <v>36</v>
      </c>
      <c r="C20" s="6" t="s">
        <v>33</v>
      </c>
      <c r="D20" s="7" t="s">
        <v>28</v>
      </c>
      <c r="E20" s="7">
        <v>84</v>
      </c>
      <c r="F20" s="7">
        <f t="shared" si="3"/>
        <v>78.75</v>
      </c>
      <c r="G20" s="5">
        <v>4</v>
      </c>
    </row>
    <row r="21" spans="1:7" ht="27.75" customHeight="1">
      <c r="A21" s="5">
        <f t="shared" si="2"/>
        <v>18</v>
      </c>
      <c r="B21" s="6" t="s">
        <v>37</v>
      </c>
      <c r="C21" s="6" t="s">
        <v>33</v>
      </c>
      <c r="D21" s="7" t="s">
        <v>38</v>
      </c>
      <c r="E21" s="7">
        <v>81</v>
      </c>
      <c r="F21" s="7">
        <f t="shared" si="3"/>
        <v>76.25</v>
      </c>
      <c r="G21" s="5">
        <v>5</v>
      </c>
    </row>
    <row r="22" spans="1:7" ht="27.75" customHeight="1">
      <c r="A22" s="5">
        <f t="shared" si="2"/>
        <v>19</v>
      </c>
      <c r="B22" s="9" t="s">
        <v>39</v>
      </c>
      <c r="C22" s="6" t="s">
        <v>33</v>
      </c>
      <c r="D22" s="10">
        <v>63</v>
      </c>
      <c r="E22" s="10">
        <v>70.8</v>
      </c>
      <c r="F22" s="7">
        <f t="shared" si="3"/>
        <v>66.9</v>
      </c>
      <c r="G22" s="5">
        <v>6</v>
      </c>
    </row>
    <row r="23" spans="1:7" ht="27.75" customHeight="1">
      <c r="A23" s="5">
        <v>20</v>
      </c>
      <c r="B23" s="6" t="s">
        <v>40</v>
      </c>
      <c r="C23" s="6" t="s">
        <v>41</v>
      </c>
      <c r="D23" s="7" t="s">
        <v>42</v>
      </c>
      <c r="E23" s="7">
        <v>86.2</v>
      </c>
      <c r="F23" s="7">
        <f t="shared" si="3"/>
        <v>78.6</v>
      </c>
      <c r="G23" s="5">
        <v>1</v>
      </c>
    </row>
    <row r="24" spans="1:7" ht="27.75" customHeight="1">
      <c r="A24" s="5">
        <v>21</v>
      </c>
      <c r="B24" s="6" t="s">
        <v>43</v>
      </c>
      <c r="C24" s="6" t="s">
        <v>41</v>
      </c>
      <c r="D24" s="7" t="s">
        <v>44</v>
      </c>
      <c r="E24" s="7">
        <v>81.8</v>
      </c>
      <c r="F24" s="7">
        <f t="shared" si="3"/>
        <v>75.65</v>
      </c>
      <c r="G24" s="5">
        <v>2</v>
      </c>
    </row>
    <row r="25" spans="1:7" ht="27.75" customHeight="1">
      <c r="A25" s="5">
        <v>22</v>
      </c>
      <c r="B25" s="6" t="s">
        <v>45</v>
      </c>
      <c r="C25" s="6" t="s">
        <v>46</v>
      </c>
      <c r="D25" s="7" t="s">
        <v>15</v>
      </c>
      <c r="E25" s="7">
        <v>92.2</v>
      </c>
      <c r="F25" s="7">
        <f t="shared" si="3"/>
        <v>85.6</v>
      </c>
      <c r="G25" s="5">
        <v>1</v>
      </c>
    </row>
    <row r="26" spans="1:7" ht="27.75" customHeight="1">
      <c r="A26" s="5">
        <v>23</v>
      </c>
      <c r="B26" s="6" t="s">
        <v>47</v>
      </c>
      <c r="C26" s="6" t="s">
        <v>46</v>
      </c>
      <c r="D26" s="7" t="s">
        <v>17</v>
      </c>
      <c r="E26" s="7">
        <v>91</v>
      </c>
      <c r="F26" s="7">
        <f t="shared" si="3"/>
        <v>84.5</v>
      </c>
      <c r="G26" s="5">
        <v>2</v>
      </c>
    </row>
    <row r="27" spans="1:7" ht="27.75" customHeight="1">
      <c r="A27" s="5">
        <v>24</v>
      </c>
      <c r="B27" s="6" t="s">
        <v>48</v>
      </c>
      <c r="C27" s="6" t="s">
        <v>46</v>
      </c>
      <c r="D27" s="7">
        <v>75.5</v>
      </c>
      <c r="E27" s="14" t="s">
        <v>177</v>
      </c>
      <c r="F27" s="7">
        <f>D27/2</f>
        <v>37.75</v>
      </c>
      <c r="G27" s="5">
        <v>3</v>
      </c>
    </row>
    <row r="28" spans="1:7" ht="27.75" customHeight="1">
      <c r="A28" s="5">
        <v>25</v>
      </c>
      <c r="B28" s="6" t="s">
        <v>49</v>
      </c>
      <c r="C28" s="6" t="s">
        <v>46</v>
      </c>
      <c r="D28" s="7">
        <v>72.5</v>
      </c>
      <c r="E28" s="14" t="s">
        <v>177</v>
      </c>
      <c r="F28" s="14">
        <f>D28/2</f>
        <v>36.25</v>
      </c>
      <c r="G28" s="5">
        <v>4</v>
      </c>
    </row>
    <row r="29" spans="1:7" ht="27.75" customHeight="1">
      <c r="A29" s="5">
        <v>26</v>
      </c>
      <c r="B29" s="6" t="s">
        <v>50</v>
      </c>
      <c r="C29" s="6" t="s">
        <v>51</v>
      </c>
      <c r="D29" s="7" t="s">
        <v>52</v>
      </c>
      <c r="E29" s="7">
        <v>89.6</v>
      </c>
      <c r="F29" s="7">
        <f aca="true" t="shared" si="4" ref="F29:F54">D29/2+E29/2</f>
        <v>86.8</v>
      </c>
      <c r="G29" s="5">
        <v>1</v>
      </c>
    </row>
    <row r="30" spans="1:7" ht="27.75" customHeight="1">
      <c r="A30" s="5">
        <v>27</v>
      </c>
      <c r="B30" s="6" t="s">
        <v>53</v>
      </c>
      <c r="C30" s="6" t="s">
        <v>51</v>
      </c>
      <c r="D30" s="7" t="s">
        <v>54</v>
      </c>
      <c r="E30" s="7">
        <v>91.6</v>
      </c>
      <c r="F30" s="7">
        <f t="shared" si="4"/>
        <v>85.8</v>
      </c>
      <c r="G30" s="5">
        <v>2</v>
      </c>
    </row>
    <row r="31" spans="1:7" ht="27.75" customHeight="1">
      <c r="A31" s="5">
        <v>28</v>
      </c>
      <c r="B31" s="6" t="s">
        <v>56</v>
      </c>
      <c r="C31" s="6" t="s">
        <v>51</v>
      </c>
      <c r="D31" s="7" t="s">
        <v>57</v>
      </c>
      <c r="E31" s="7">
        <v>89.2</v>
      </c>
      <c r="F31" s="7">
        <f t="shared" si="4"/>
        <v>83.85</v>
      </c>
      <c r="G31" s="5">
        <v>3</v>
      </c>
    </row>
    <row r="32" spans="1:7" ht="27.75" customHeight="1">
      <c r="A32" s="5">
        <v>29</v>
      </c>
      <c r="B32" s="6" t="s">
        <v>55</v>
      </c>
      <c r="C32" s="6" t="s">
        <v>51</v>
      </c>
      <c r="D32" s="7" t="s">
        <v>13</v>
      </c>
      <c r="E32" s="7">
        <v>87.8</v>
      </c>
      <c r="F32" s="7">
        <f t="shared" si="4"/>
        <v>83.65</v>
      </c>
      <c r="G32" s="5">
        <v>4</v>
      </c>
    </row>
    <row r="33" spans="1:7" ht="27.75" customHeight="1">
      <c r="A33" s="5">
        <v>30</v>
      </c>
      <c r="B33" s="6" t="s">
        <v>59</v>
      </c>
      <c r="C33" s="6" t="s">
        <v>51</v>
      </c>
      <c r="D33" s="7" t="s">
        <v>22</v>
      </c>
      <c r="E33" s="7">
        <v>90.4</v>
      </c>
      <c r="F33" s="7">
        <f t="shared" si="4"/>
        <v>82.95</v>
      </c>
      <c r="G33" s="5">
        <v>5</v>
      </c>
    </row>
    <row r="34" spans="1:7" ht="27.75" customHeight="1">
      <c r="A34" s="5">
        <v>31</v>
      </c>
      <c r="B34" s="6" t="s">
        <v>58</v>
      </c>
      <c r="C34" s="6" t="s">
        <v>51</v>
      </c>
      <c r="D34" s="7" t="s">
        <v>19</v>
      </c>
      <c r="E34" s="7">
        <v>88</v>
      </c>
      <c r="F34" s="7">
        <f t="shared" si="4"/>
        <v>82</v>
      </c>
      <c r="G34" s="5">
        <v>6</v>
      </c>
    </row>
    <row r="35" spans="1:7" ht="27.75" customHeight="1">
      <c r="A35" s="5">
        <v>32</v>
      </c>
      <c r="B35" s="6" t="s">
        <v>60</v>
      </c>
      <c r="C35" s="6" t="s">
        <v>61</v>
      </c>
      <c r="D35" s="7" t="s">
        <v>26</v>
      </c>
      <c r="E35" s="7">
        <v>84.2</v>
      </c>
      <c r="F35" s="7">
        <f t="shared" si="4"/>
        <v>79.1</v>
      </c>
      <c r="G35" s="5">
        <v>1</v>
      </c>
    </row>
    <row r="36" spans="1:7" ht="27.75" customHeight="1">
      <c r="A36" s="5">
        <v>33</v>
      </c>
      <c r="B36" s="6" t="s">
        <v>62</v>
      </c>
      <c r="C36" s="6" t="s">
        <v>61</v>
      </c>
      <c r="D36" s="7" t="s">
        <v>26</v>
      </c>
      <c r="E36" s="7">
        <v>81.6</v>
      </c>
      <c r="F36" s="7">
        <f t="shared" si="4"/>
        <v>77.8</v>
      </c>
      <c r="G36" s="5">
        <v>2</v>
      </c>
    </row>
    <row r="37" spans="1:7" ht="27.75" customHeight="1">
      <c r="A37" s="5">
        <v>34</v>
      </c>
      <c r="B37" s="6" t="s">
        <v>63</v>
      </c>
      <c r="C37" s="6" t="s">
        <v>64</v>
      </c>
      <c r="D37" s="7" t="s">
        <v>57</v>
      </c>
      <c r="E37" s="7">
        <v>83.6</v>
      </c>
      <c r="F37" s="7">
        <f t="shared" si="4"/>
        <v>81.05</v>
      </c>
      <c r="G37" s="5">
        <v>1</v>
      </c>
    </row>
    <row r="38" spans="1:7" ht="27.75" customHeight="1">
      <c r="A38" s="5">
        <v>35</v>
      </c>
      <c r="B38" s="6" t="s">
        <v>65</v>
      </c>
      <c r="C38" s="6" t="s">
        <v>64</v>
      </c>
      <c r="D38" s="7" t="s">
        <v>66</v>
      </c>
      <c r="E38" s="7">
        <v>82.8</v>
      </c>
      <c r="F38" s="7">
        <f t="shared" si="4"/>
        <v>77.9</v>
      </c>
      <c r="G38" s="5">
        <v>2</v>
      </c>
    </row>
    <row r="39" spans="1:7" ht="27.75" customHeight="1">
      <c r="A39" s="5">
        <v>36</v>
      </c>
      <c r="B39" s="6" t="s">
        <v>67</v>
      </c>
      <c r="C39" s="6" t="s">
        <v>68</v>
      </c>
      <c r="D39" s="7" t="s">
        <v>13</v>
      </c>
      <c r="E39" s="7">
        <v>85.2</v>
      </c>
      <c r="F39" s="7">
        <f t="shared" si="4"/>
        <v>82.35</v>
      </c>
      <c r="G39" s="5">
        <v>1</v>
      </c>
    </row>
    <row r="40" spans="1:7" ht="27.75" customHeight="1">
      <c r="A40" s="5">
        <v>37</v>
      </c>
      <c r="B40" s="6" t="s">
        <v>69</v>
      </c>
      <c r="C40" s="6" t="s">
        <v>68</v>
      </c>
      <c r="D40" s="7" t="s">
        <v>57</v>
      </c>
      <c r="E40" s="7">
        <v>85.8</v>
      </c>
      <c r="F40" s="7">
        <f t="shared" si="4"/>
        <v>82.15</v>
      </c>
      <c r="G40" s="5">
        <v>2</v>
      </c>
    </row>
    <row r="41" spans="1:7" ht="27.75" customHeight="1">
      <c r="A41" s="5">
        <v>38</v>
      </c>
      <c r="B41" s="6" t="s">
        <v>70</v>
      </c>
      <c r="C41" s="6" t="s">
        <v>71</v>
      </c>
      <c r="D41" s="7" t="s">
        <v>72</v>
      </c>
      <c r="E41" s="7">
        <v>81.8</v>
      </c>
      <c r="F41" s="7">
        <f t="shared" si="4"/>
        <v>82.4</v>
      </c>
      <c r="G41" s="5">
        <v>1</v>
      </c>
    </row>
    <row r="42" spans="1:7" ht="27.75" customHeight="1">
      <c r="A42" s="5">
        <v>39</v>
      </c>
      <c r="B42" s="6" t="s">
        <v>73</v>
      </c>
      <c r="C42" s="6" t="s">
        <v>71</v>
      </c>
      <c r="D42" s="7" t="s">
        <v>74</v>
      </c>
      <c r="E42" s="7">
        <v>83.6</v>
      </c>
      <c r="F42" s="7">
        <f t="shared" si="4"/>
        <v>82.3</v>
      </c>
      <c r="G42" s="5">
        <v>2</v>
      </c>
    </row>
    <row r="43" spans="1:7" ht="27.75" customHeight="1">
      <c r="A43" s="5">
        <f>ROW(A1)+39</f>
        <v>40</v>
      </c>
      <c r="B43" s="6" t="s">
        <v>77</v>
      </c>
      <c r="C43" s="6" t="s">
        <v>76</v>
      </c>
      <c r="D43" s="7" t="s">
        <v>11</v>
      </c>
      <c r="E43" s="7">
        <v>83.4</v>
      </c>
      <c r="F43" s="15">
        <f t="shared" si="4"/>
        <v>81.95</v>
      </c>
      <c r="G43" s="5">
        <v>1</v>
      </c>
    </row>
    <row r="44" spans="1:7" ht="27.75" customHeight="1">
      <c r="A44" s="5">
        <f aca="true" t="shared" si="5" ref="A44:A58">ROW(A2)+39</f>
        <v>41</v>
      </c>
      <c r="B44" s="6" t="s">
        <v>75</v>
      </c>
      <c r="C44" s="6" t="s">
        <v>76</v>
      </c>
      <c r="D44" s="7" t="s">
        <v>74</v>
      </c>
      <c r="E44" s="7">
        <v>82.2</v>
      </c>
      <c r="F44" s="15">
        <f t="shared" si="4"/>
        <v>81.6</v>
      </c>
      <c r="G44" s="5">
        <v>2</v>
      </c>
    </row>
    <row r="45" spans="1:7" ht="27.75" customHeight="1">
      <c r="A45" s="5">
        <f t="shared" si="5"/>
        <v>42</v>
      </c>
      <c r="B45" s="6" t="s">
        <v>78</v>
      </c>
      <c r="C45" s="6" t="s">
        <v>76</v>
      </c>
      <c r="D45" s="7" t="s">
        <v>57</v>
      </c>
      <c r="E45" s="7">
        <v>84.2</v>
      </c>
      <c r="F45" s="15">
        <f t="shared" si="4"/>
        <v>81.35</v>
      </c>
      <c r="G45" s="5">
        <v>3</v>
      </c>
    </row>
    <row r="46" spans="1:7" ht="27.75" customHeight="1">
      <c r="A46" s="5">
        <f t="shared" si="5"/>
        <v>43</v>
      </c>
      <c r="B46" s="6" t="s">
        <v>81</v>
      </c>
      <c r="C46" s="6" t="s">
        <v>76</v>
      </c>
      <c r="D46" s="7" t="s">
        <v>82</v>
      </c>
      <c r="E46" s="7">
        <v>84.8</v>
      </c>
      <c r="F46" s="15">
        <f t="shared" si="4"/>
        <v>80.65</v>
      </c>
      <c r="G46" s="5">
        <v>4</v>
      </c>
    </row>
    <row r="47" spans="1:7" ht="27.75" customHeight="1">
      <c r="A47" s="5">
        <f t="shared" si="5"/>
        <v>44</v>
      </c>
      <c r="B47" s="6" t="s">
        <v>79</v>
      </c>
      <c r="C47" s="6" t="s">
        <v>76</v>
      </c>
      <c r="D47" s="7" t="s">
        <v>80</v>
      </c>
      <c r="E47" s="7">
        <v>81.6</v>
      </c>
      <c r="F47" s="15">
        <f t="shared" si="4"/>
        <v>79.55</v>
      </c>
      <c r="G47" s="5">
        <v>5</v>
      </c>
    </row>
    <row r="48" spans="1:7" ht="27.75" customHeight="1">
      <c r="A48" s="5">
        <f t="shared" si="5"/>
        <v>45</v>
      </c>
      <c r="B48" s="6" t="s">
        <v>84</v>
      </c>
      <c r="C48" s="6" t="s">
        <v>76</v>
      </c>
      <c r="D48" s="7" t="s">
        <v>19</v>
      </c>
      <c r="E48" s="14">
        <v>83</v>
      </c>
      <c r="F48" s="15">
        <f t="shared" si="4"/>
        <v>79.5</v>
      </c>
      <c r="G48" s="5">
        <v>6</v>
      </c>
    </row>
    <row r="49" spans="1:7" ht="27.75" customHeight="1">
      <c r="A49" s="5">
        <f t="shared" si="5"/>
        <v>46</v>
      </c>
      <c r="B49" s="6" t="s">
        <v>85</v>
      </c>
      <c r="C49" s="6" t="s">
        <v>76</v>
      </c>
      <c r="D49" s="7" t="s">
        <v>86</v>
      </c>
      <c r="E49" s="7">
        <v>83.2</v>
      </c>
      <c r="F49" s="15">
        <f t="shared" si="4"/>
        <v>78.85</v>
      </c>
      <c r="G49" s="5">
        <v>7</v>
      </c>
    </row>
    <row r="50" spans="1:7" ht="27.75" customHeight="1">
      <c r="A50" s="5">
        <f t="shared" si="5"/>
        <v>47</v>
      </c>
      <c r="B50" s="6" t="s">
        <v>89</v>
      </c>
      <c r="C50" s="6" t="s">
        <v>76</v>
      </c>
      <c r="D50" s="7" t="s">
        <v>66</v>
      </c>
      <c r="E50" s="7">
        <v>81.2</v>
      </c>
      <c r="F50" s="15">
        <f t="shared" si="4"/>
        <v>77.1</v>
      </c>
      <c r="G50" s="5">
        <v>8</v>
      </c>
    </row>
    <row r="51" spans="1:7" ht="27.75" customHeight="1">
      <c r="A51" s="5">
        <f t="shared" si="5"/>
        <v>48</v>
      </c>
      <c r="B51" s="6" t="s">
        <v>90</v>
      </c>
      <c r="C51" s="6" t="s">
        <v>76</v>
      </c>
      <c r="D51" s="7" t="s">
        <v>91</v>
      </c>
      <c r="E51" s="14">
        <v>80.6</v>
      </c>
      <c r="F51" s="15">
        <f t="shared" si="4"/>
        <v>76.55</v>
      </c>
      <c r="G51" s="5">
        <v>9</v>
      </c>
    </row>
    <row r="52" spans="1:7" ht="27.75" customHeight="1">
      <c r="A52" s="5">
        <f t="shared" si="5"/>
        <v>49</v>
      </c>
      <c r="B52" s="6" t="s">
        <v>92</v>
      </c>
      <c r="C52" s="6" t="s">
        <v>76</v>
      </c>
      <c r="D52" s="7" t="s">
        <v>93</v>
      </c>
      <c r="E52" s="14">
        <v>82.2</v>
      </c>
      <c r="F52" s="14">
        <f t="shared" si="4"/>
        <v>75.1</v>
      </c>
      <c r="G52" s="5">
        <v>10</v>
      </c>
    </row>
    <row r="53" spans="1:7" ht="27.75" customHeight="1">
      <c r="A53" s="5">
        <f t="shared" si="5"/>
        <v>50</v>
      </c>
      <c r="B53" s="6" t="s">
        <v>94</v>
      </c>
      <c r="C53" s="6" t="s">
        <v>76</v>
      </c>
      <c r="D53" s="7" t="s">
        <v>93</v>
      </c>
      <c r="E53" s="7">
        <v>81</v>
      </c>
      <c r="F53" s="14">
        <f t="shared" si="4"/>
        <v>74.5</v>
      </c>
      <c r="G53" s="5">
        <v>11</v>
      </c>
    </row>
    <row r="54" spans="1:7" ht="27.75" customHeight="1">
      <c r="A54" s="5">
        <f t="shared" si="5"/>
        <v>51</v>
      </c>
      <c r="B54" s="6" t="s">
        <v>97</v>
      </c>
      <c r="C54" s="6" t="s">
        <v>76</v>
      </c>
      <c r="D54" s="7" t="s">
        <v>96</v>
      </c>
      <c r="E54" s="7">
        <v>81.8</v>
      </c>
      <c r="F54" s="14">
        <f t="shared" si="4"/>
        <v>74.15</v>
      </c>
      <c r="G54" s="5">
        <v>12</v>
      </c>
    </row>
    <row r="55" spans="1:7" ht="27.75" customHeight="1">
      <c r="A55" s="5">
        <f t="shared" si="5"/>
        <v>52</v>
      </c>
      <c r="B55" s="6" t="s">
        <v>83</v>
      </c>
      <c r="C55" s="6" t="s">
        <v>76</v>
      </c>
      <c r="D55" s="7" t="s">
        <v>19</v>
      </c>
      <c r="E55" s="7" t="s">
        <v>177</v>
      </c>
      <c r="F55" s="15">
        <f>D55/2</f>
        <v>38</v>
      </c>
      <c r="G55" s="5">
        <v>13</v>
      </c>
    </row>
    <row r="56" spans="1:7" ht="27.75" customHeight="1">
      <c r="A56" s="5">
        <f t="shared" si="5"/>
        <v>53</v>
      </c>
      <c r="B56" s="6" t="s">
        <v>87</v>
      </c>
      <c r="C56" s="6" t="s">
        <v>76</v>
      </c>
      <c r="D56" s="7" t="s">
        <v>28</v>
      </c>
      <c r="E56" s="7" t="s">
        <v>177</v>
      </c>
      <c r="F56" s="15">
        <f>D56/2</f>
        <v>36.75</v>
      </c>
      <c r="G56" s="5">
        <v>14</v>
      </c>
    </row>
    <row r="57" spans="1:7" ht="27.75" customHeight="1">
      <c r="A57" s="5">
        <f t="shared" si="5"/>
        <v>54</v>
      </c>
      <c r="B57" s="6" t="s">
        <v>88</v>
      </c>
      <c r="C57" s="6" t="s">
        <v>76</v>
      </c>
      <c r="D57" s="7" t="s">
        <v>28</v>
      </c>
      <c r="E57" s="14" t="s">
        <v>177</v>
      </c>
      <c r="F57" s="15">
        <f>D57/2</f>
        <v>36.75</v>
      </c>
      <c r="G57" s="5">
        <v>15</v>
      </c>
    </row>
    <row r="58" spans="1:7" ht="27.75" customHeight="1">
      <c r="A58" s="5">
        <f t="shared" si="5"/>
        <v>55</v>
      </c>
      <c r="B58" s="6" t="s">
        <v>95</v>
      </c>
      <c r="C58" s="6" t="s">
        <v>76</v>
      </c>
      <c r="D58" s="7" t="s">
        <v>96</v>
      </c>
      <c r="E58" s="7" t="s">
        <v>177</v>
      </c>
      <c r="F58" s="15">
        <f>D58/2</f>
        <v>33.25</v>
      </c>
      <c r="G58" s="5">
        <v>16</v>
      </c>
    </row>
    <row r="59" spans="1:7" ht="27.75" customHeight="1">
      <c r="A59" s="5">
        <f>ROW(A1)+55</f>
        <v>56</v>
      </c>
      <c r="B59" s="6" t="s">
        <v>100</v>
      </c>
      <c r="C59" s="6" t="s">
        <v>99</v>
      </c>
      <c r="D59" s="7" t="s">
        <v>101</v>
      </c>
      <c r="E59" s="7">
        <v>79.4</v>
      </c>
      <c r="F59" s="15">
        <f aca="true" t="shared" si="6" ref="F59:F77">D59/2+E59/2</f>
        <v>75.7</v>
      </c>
      <c r="G59" s="5">
        <f>ROW(A1)</f>
        <v>1</v>
      </c>
    </row>
    <row r="60" spans="1:7" ht="27.75" customHeight="1">
      <c r="A60" s="5">
        <f aca="true" t="shared" si="7" ref="A60:A78">ROW(A2)+55</f>
        <v>57</v>
      </c>
      <c r="B60" s="6" t="s">
        <v>98</v>
      </c>
      <c r="C60" s="6" t="s">
        <v>99</v>
      </c>
      <c r="D60" s="7" t="s">
        <v>86</v>
      </c>
      <c r="E60" s="7">
        <v>76.2</v>
      </c>
      <c r="F60" s="15">
        <f t="shared" si="6"/>
        <v>75.35</v>
      </c>
      <c r="G60" s="5">
        <f aca="true" t="shared" si="8" ref="G60:G78">ROW(A2)</f>
        <v>2</v>
      </c>
    </row>
    <row r="61" spans="1:7" ht="27.75" customHeight="1">
      <c r="A61" s="5">
        <f t="shared" si="7"/>
        <v>58</v>
      </c>
      <c r="B61" s="6" t="s">
        <v>102</v>
      </c>
      <c r="C61" s="6" t="s">
        <v>99</v>
      </c>
      <c r="D61" s="7" t="s">
        <v>103</v>
      </c>
      <c r="E61" s="7">
        <v>79.4</v>
      </c>
      <c r="F61" s="15">
        <f t="shared" si="6"/>
        <v>74.2</v>
      </c>
      <c r="G61" s="5">
        <f t="shared" si="8"/>
        <v>3</v>
      </c>
    </row>
    <row r="62" spans="1:7" ht="27.75" customHeight="1">
      <c r="A62" s="5">
        <f t="shared" si="7"/>
        <v>59</v>
      </c>
      <c r="B62" s="6" t="s">
        <v>104</v>
      </c>
      <c r="C62" s="6" t="s">
        <v>99</v>
      </c>
      <c r="D62" s="7" t="s">
        <v>105</v>
      </c>
      <c r="E62" s="7">
        <v>79.2</v>
      </c>
      <c r="F62" s="15">
        <f t="shared" si="6"/>
        <v>71.85</v>
      </c>
      <c r="G62" s="5">
        <f t="shared" si="8"/>
        <v>4</v>
      </c>
    </row>
    <row r="63" spans="1:7" ht="27.75" customHeight="1">
      <c r="A63" s="5">
        <f t="shared" si="7"/>
        <v>60</v>
      </c>
      <c r="B63" s="6" t="s">
        <v>106</v>
      </c>
      <c r="C63" s="6" t="s">
        <v>99</v>
      </c>
      <c r="D63" s="7" t="s">
        <v>107</v>
      </c>
      <c r="E63" s="7">
        <v>77</v>
      </c>
      <c r="F63" s="15">
        <f t="shared" si="6"/>
        <v>69.25</v>
      </c>
      <c r="G63" s="5">
        <f t="shared" si="8"/>
        <v>5</v>
      </c>
    </row>
    <row r="64" spans="1:7" ht="27.75" customHeight="1">
      <c r="A64" s="5">
        <f t="shared" si="7"/>
        <v>61</v>
      </c>
      <c r="B64" s="6" t="s">
        <v>108</v>
      </c>
      <c r="C64" s="6" t="s">
        <v>99</v>
      </c>
      <c r="D64" s="7" t="s">
        <v>107</v>
      </c>
      <c r="E64" s="7">
        <v>77</v>
      </c>
      <c r="F64" s="15">
        <f t="shared" si="6"/>
        <v>69.25</v>
      </c>
      <c r="G64" s="5">
        <f t="shared" si="8"/>
        <v>6</v>
      </c>
    </row>
    <row r="65" spans="1:7" ht="27.75" customHeight="1">
      <c r="A65" s="5">
        <f t="shared" si="7"/>
        <v>62</v>
      </c>
      <c r="B65" s="6" t="s">
        <v>109</v>
      </c>
      <c r="C65" s="6" t="s">
        <v>99</v>
      </c>
      <c r="D65" s="7" t="s">
        <v>110</v>
      </c>
      <c r="E65" s="7">
        <v>78.8</v>
      </c>
      <c r="F65" s="15">
        <f t="shared" si="6"/>
        <v>68.9</v>
      </c>
      <c r="G65" s="5">
        <f t="shared" si="8"/>
        <v>7</v>
      </c>
    </row>
    <row r="66" spans="1:7" ht="27.75" customHeight="1">
      <c r="A66" s="5">
        <f t="shared" si="7"/>
        <v>63</v>
      </c>
      <c r="B66" s="6" t="s">
        <v>111</v>
      </c>
      <c r="C66" s="6" t="s">
        <v>99</v>
      </c>
      <c r="D66" s="7" t="s">
        <v>112</v>
      </c>
      <c r="E66" s="7">
        <v>77.4</v>
      </c>
      <c r="F66" s="15">
        <f t="shared" si="6"/>
        <v>67.7</v>
      </c>
      <c r="G66" s="5">
        <f t="shared" si="8"/>
        <v>8</v>
      </c>
    </row>
    <row r="67" spans="1:7" ht="27.75" customHeight="1">
      <c r="A67" s="5">
        <f t="shared" si="7"/>
        <v>64</v>
      </c>
      <c r="B67" s="6" t="s">
        <v>113</v>
      </c>
      <c r="C67" s="6" t="s">
        <v>99</v>
      </c>
      <c r="D67" s="7" t="s">
        <v>114</v>
      </c>
      <c r="E67" s="7">
        <v>78.4</v>
      </c>
      <c r="F67" s="15">
        <f t="shared" si="6"/>
        <v>66.95</v>
      </c>
      <c r="G67" s="5">
        <f t="shared" si="8"/>
        <v>9</v>
      </c>
    </row>
    <row r="68" spans="1:7" ht="27.75" customHeight="1">
      <c r="A68" s="5">
        <f t="shared" si="7"/>
        <v>65</v>
      </c>
      <c r="B68" s="6" t="s">
        <v>115</v>
      </c>
      <c r="C68" s="6" t="s">
        <v>99</v>
      </c>
      <c r="D68" s="7" t="s">
        <v>116</v>
      </c>
      <c r="E68" s="7">
        <v>79.2</v>
      </c>
      <c r="F68" s="15">
        <f t="shared" si="6"/>
        <v>65.35</v>
      </c>
      <c r="G68" s="5">
        <f t="shared" si="8"/>
        <v>10</v>
      </c>
    </row>
    <row r="69" spans="1:7" ht="27.75" customHeight="1">
      <c r="A69" s="5">
        <f t="shared" si="7"/>
        <v>66</v>
      </c>
      <c r="B69" s="6" t="s">
        <v>117</v>
      </c>
      <c r="C69" s="6" t="s">
        <v>99</v>
      </c>
      <c r="D69" s="7" t="s">
        <v>116</v>
      </c>
      <c r="E69" s="7">
        <v>78.6</v>
      </c>
      <c r="F69" s="7">
        <f t="shared" si="6"/>
        <v>65.05</v>
      </c>
      <c r="G69" s="5">
        <f t="shared" si="8"/>
        <v>11</v>
      </c>
    </row>
    <row r="70" spans="1:7" ht="27.75" customHeight="1">
      <c r="A70" s="5">
        <f t="shared" si="7"/>
        <v>67</v>
      </c>
      <c r="B70" s="6" t="s">
        <v>126</v>
      </c>
      <c r="C70" s="6" t="s">
        <v>99</v>
      </c>
      <c r="D70" s="7" t="s">
        <v>127</v>
      </c>
      <c r="E70" s="7">
        <v>79.8</v>
      </c>
      <c r="F70" s="7">
        <f t="shared" si="6"/>
        <v>64.15</v>
      </c>
      <c r="G70" s="5">
        <f t="shared" si="8"/>
        <v>12</v>
      </c>
    </row>
    <row r="71" spans="1:7" ht="27.75" customHeight="1">
      <c r="A71" s="5">
        <f t="shared" si="7"/>
        <v>68</v>
      </c>
      <c r="B71" s="6" t="s">
        <v>118</v>
      </c>
      <c r="C71" s="6" t="s">
        <v>99</v>
      </c>
      <c r="D71" s="7" t="s">
        <v>119</v>
      </c>
      <c r="E71" s="7">
        <v>77</v>
      </c>
      <c r="F71" s="7">
        <f t="shared" si="6"/>
        <v>64</v>
      </c>
      <c r="G71" s="5">
        <f t="shared" si="8"/>
        <v>13</v>
      </c>
    </row>
    <row r="72" spans="1:7" ht="27.75" customHeight="1">
      <c r="A72" s="5">
        <f t="shared" si="7"/>
        <v>69</v>
      </c>
      <c r="B72" s="6" t="s">
        <v>120</v>
      </c>
      <c r="C72" s="6" t="s">
        <v>99</v>
      </c>
      <c r="D72" s="7" t="s">
        <v>121</v>
      </c>
      <c r="E72" s="7">
        <v>77</v>
      </c>
      <c r="F72" s="7">
        <f t="shared" si="6"/>
        <v>63.75</v>
      </c>
      <c r="G72" s="5">
        <f t="shared" si="8"/>
        <v>14</v>
      </c>
    </row>
    <row r="73" spans="1:7" ht="27.75" customHeight="1">
      <c r="A73" s="5">
        <f t="shared" si="7"/>
        <v>70</v>
      </c>
      <c r="B73" s="6" t="s">
        <v>124</v>
      </c>
      <c r="C73" s="6" t="s">
        <v>99</v>
      </c>
      <c r="D73" s="7" t="s">
        <v>125</v>
      </c>
      <c r="E73" s="7">
        <v>77.2</v>
      </c>
      <c r="F73" s="7">
        <f t="shared" si="6"/>
        <v>63.35</v>
      </c>
      <c r="G73" s="5">
        <f t="shared" si="8"/>
        <v>15</v>
      </c>
    </row>
    <row r="74" spans="1:7" ht="27.75" customHeight="1">
      <c r="A74" s="5">
        <f t="shared" si="7"/>
        <v>71</v>
      </c>
      <c r="B74" s="6" t="s">
        <v>122</v>
      </c>
      <c r="C74" s="6" t="s">
        <v>99</v>
      </c>
      <c r="D74" s="7" t="s">
        <v>123</v>
      </c>
      <c r="E74" s="7">
        <v>76.2</v>
      </c>
      <c r="F74" s="7">
        <f t="shared" si="6"/>
        <v>63.1</v>
      </c>
      <c r="G74" s="5">
        <f t="shared" si="8"/>
        <v>16</v>
      </c>
    </row>
    <row r="75" spans="1:7" ht="27.75" customHeight="1">
      <c r="A75" s="5">
        <f t="shared" si="7"/>
        <v>72</v>
      </c>
      <c r="B75" s="6" t="s">
        <v>132</v>
      </c>
      <c r="C75" s="6" t="s">
        <v>99</v>
      </c>
      <c r="D75" s="7" t="s">
        <v>133</v>
      </c>
      <c r="E75" s="7">
        <v>79</v>
      </c>
      <c r="F75" s="7">
        <f t="shared" si="6"/>
        <v>62</v>
      </c>
      <c r="G75" s="5">
        <f t="shared" si="8"/>
        <v>17</v>
      </c>
    </row>
    <row r="76" spans="1:7" ht="27.75" customHeight="1">
      <c r="A76" s="5">
        <f t="shared" si="7"/>
        <v>73</v>
      </c>
      <c r="B76" s="6" t="s">
        <v>128</v>
      </c>
      <c r="C76" s="6" t="s">
        <v>99</v>
      </c>
      <c r="D76" s="7" t="s">
        <v>129</v>
      </c>
      <c r="E76" s="14">
        <v>77.6</v>
      </c>
      <c r="F76" s="7">
        <f t="shared" si="6"/>
        <v>61.8</v>
      </c>
      <c r="G76" s="5">
        <f t="shared" si="8"/>
        <v>18</v>
      </c>
    </row>
    <row r="77" spans="1:7" ht="27.75" customHeight="1">
      <c r="A77" s="5">
        <f t="shared" si="7"/>
        <v>74</v>
      </c>
      <c r="B77" s="6" t="s">
        <v>134</v>
      </c>
      <c r="C77" s="6" t="s">
        <v>99</v>
      </c>
      <c r="D77" s="7" t="s">
        <v>133</v>
      </c>
      <c r="E77" s="7">
        <v>76</v>
      </c>
      <c r="F77" s="7">
        <f t="shared" si="6"/>
        <v>60.5</v>
      </c>
      <c r="G77" s="5">
        <f t="shared" si="8"/>
        <v>19</v>
      </c>
    </row>
    <row r="78" spans="1:7" ht="27.75" customHeight="1">
      <c r="A78" s="5">
        <f t="shared" si="7"/>
        <v>75</v>
      </c>
      <c r="B78" s="6" t="s">
        <v>130</v>
      </c>
      <c r="C78" s="6" t="s">
        <v>99</v>
      </c>
      <c r="D78" s="7" t="s">
        <v>131</v>
      </c>
      <c r="E78" s="7" t="s">
        <v>177</v>
      </c>
      <c r="F78" s="7"/>
      <c r="G78" s="5">
        <f t="shared" si="8"/>
        <v>20</v>
      </c>
    </row>
    <row r="79" spans="1:7" ht="27.75" customHeight="1">
      <c r="A79" s="5">
        <v>76</v>
      </c>
      <c r="B79" s="6" t="s">
        <v>135</v>
      </c>
      <c r="C79" s="6" t="s">
        <v>136</v>
      </c>
      <c r="D79" s="7" t="s">
        <v>137</v>
      </c>
      <c r="E79" s="7">
        <v>91.5</v>
      </c>
      <c r="F79" s="7">
        <f>D79/2+E79/2</f>
        <v>88.75</v>
      </c>
      <c r="G79" s="5">
        <v>1</v>
      </c>
    </row>
    <row r="80" spans="1:7" ht="27.75" customHeight="1">
      <c r="A80" s="5">
        <v>77</v>
      </c>
      <c r="B80" s="6" t="s">
        <v>139</v>
      </c>
      <c r="C80" s="6" t="s">
        <v>136</v>
      </c>
      <c r="D80" s="7" t="s">
        <v>140</v>
      </c>
      <c r="E80" s="7">
        <v>94.6</v>
      </c>
      <c r="F80" s="7">
        <f>D80/2+E80/2</f>
        <v>88.3</v>
      </c>
      <c r="G80" s="5">
        <v>2</v>
      </c>
    </row>
    <row r="81" spans="1:7" ht="27.75" customHeight="1">
      <c r="A81" s="5">
        <v>78</v>
      </c>
      <c r="B81" s="6" t="s">
        <v>138</v>
      </c>
      <c r="C81" s="6" t="s">
        <v>136</v>
      </c>
      <c r="D81" s="7" t="s">
        <v>52</v>
      </c>
      <c r="E81" s="7">
        <v>92.1</v>
      </c>
      <c r="F81" s="7">
        <f>D81/2+E81/2</f>
        <v>88.05</v>
      </c>
      <c r="G81" s="5">
        <v>3</v>
      </c>
    </row>
    <row r="82" spans="1:7" ht="27.75" customHeight="1">
      <c r="A82" s="5">
        <v>79</v>
      </c>
      <c r="B82" s="6" t="s">
        <v>141</v>
      </c>
      <c r="C82" s="6" t="s">
        <v>136</v>
      </c>
      <c r="D82" s="7" t="s">
        <v>54</v>
      </c>
      <c r="E82" s="7">
        <v>91.9</v>
      </c>
      <c r="F82" s="7">
        <f>D82/2+E82/2</f>
        <v>85.95</v>
      </c>
      <c r="G82" s="5">
        <v>4</v>
      </c>
    </row>
    <row r="83" spans="1:7" ht="27.75" customHeight="1">
      <c r="A83" s="5">
        <v>80</v>
      </c>
      <c r="B83" s="6" t="s">
        <v>142</v>
      </c>
      <c r="C83" s="6" t="s">
        <v>143</v>
      </c>
      <c r="D83" s="7" t="s">
        <v>44</v>
      </c>
      <c r="E83" s="7">
        <v>93.5</v>
      </c>
      <c r="F83" s="7">
        <f>D83/2+E83/2</f>
        <v>81.5</v>
      </c>
      <c r="G83" s="5">
        <v>1</v>
      </c>
    </row>
    <row r="84" spans="1:7" ht="27.75" customHeight="1">
      <c r="A84" s="5">
        <v>81</v>
      </c>
      <c r="B84" s="6" t="s">
        <v>144</v>
      </c>
      <c r="C84" s="6" t="s">
        <v>143</v>
      </c>
      <c r="D84" s="7" t="s">
        <v>145</v>
      </c>
      <c r="E84" s="14" t="s">
        <v>177</v>
      </c>
      <c r="F84" s="7">
        <f>D84/2</f>
        <v>31.5</v>
      </c>
      <c r="G84" s="5">
        <v>2</v>
      </c>
    </row>
    <row r="85" spans="1:7" ht="27.75" customHeight="1">
      <c r="A85" s="5">
        <v>82</v>
      </c>
      <c r="B85" s="6" t="s">
        <v>146</v>
      </c>
      <c r="C85" s="6" t="s">
        <v>147</v>
      </c>
      <c r="D85" s="7" t="s">
        <v>17</v>
      </c>
      <c r="E85" s="7">
        <v>83.8</v>
      </c>
      <c r="F85" s="7">
        <f>D85/2+E85/2</f>
        <v>80.9</v>
      </c>
      <c r="G85" s="14">
        <v>1</v>
      </c>
    </row>
    <row r="86" spans="1:7" ht="27.75" customHeight="1">
      <c r="A86" s="5">
        <v>83</v>
      </c>
      <c r="B86" s="6" t="s">
        <v>148</v>
      </c>
      <c r="C86" s="6" t="s">
        <v>147</v>
      </c>
      <c r="D86" s="7" t="s">
        <v>22</v>
      </c>
      <c r="E86" s="14" t="s">
        <v>177</v>
      </c>
      <c r="F86" s="7">
        <f>D86/2</f>
        <v>37.75</v>
      </c>
      <c r="G86" s="14">
        <v>2</v>
      </c>
    </row>
    <row r="87" spans="1:7" ht="27.75" customHeight="1">
      <c r="A87" s="5">
        <v>84</v>
      </c>
      <c r="B87" s="6" t="s">
        <v>151</v>
      </c>
      <c r="C87" s="6" t="s">
        <v>150</v>
      </c>
      <c r="D87" s="7" t="s">
        <v>19</v>
      </c>
      <c r="E87" s="14">
        <v>86.6</v>
      </c>
      <c r="F87" s="7">
        <f>D87/2+E87/2</f>
        <v>81.3</v>
      </c>
      <c r="G87" s="14">
        <v>1</v>
      </c>
    </row>
    <row r="88" spans="1:7" ht="27.75" customHeight="1">
      <c r="A88" s="5">
        <v>85</v>
      </c>
      <c r="B88" s="6" t="s">
        <v>153</v>
      </c>
      <c r="C88" s="6" t="s">
        <v>150</v>
      </c>
      <c r="D88" s="7" t="s">
        <v>22</v>
      </c>
      <c r="E88" s="7">
        <v>84.4</v>
      </c>
      <c r="F88" s="7">
        <f>D88/2+E88/2</f>
        <v>79.95</v>
      </c>
      <c r="G88" s="14">
        <v>2</v>
      </c>
    </row>
    <row r="89" spans="1:7" ht="27.75" customHeight="1">
      <c r="A89" s="5">
        <v>86</v>
      </c>
      <c r="B89" s="6" t="s">
        <v>152</v>
      </c>
      <c r="C89" s="6" t="s">
        <v>150</v>
      </c>
      <c r="D89" s="7" t="s">
        <v>22</v>
      </c>
      <c r="E89" s="7">
        <v>83.4</v>
      </c>
      <c r="F89" s="7">
        <f>D89/2+E89/2</f>
        <v>79.45</v>
      </c>
      <c r="G89" s="14">
        <v>3</v>
      </c>
    </row>
    <row r="90" spans="1:7" ht="27.75" customHeight="1">
      <c r="A90" s="5">
        <v>87</v>
      </c>
      <c r="B90" s="6" t="s">
        <v>149</v>
      </c>
      <c r="C90" s="6" t="s">
        <v>150</v>
      </c>
      <c r="D90" s="7" t="s">
        <v>15</v>
      </c>
      <c r="E90" s="7" t="s">
        <v>177</v>
      </c>
      <c r="F90" s="7">
        <f>D90/2</f>
        <v>39.5</v>
      </c>
      <c r="G90" s="14">
        <v>4</v>
      </c>
    </row>
    <row r="91" spans="1:7" ht="27.75" customHeight="1">
      <c r="A91" s="5">
        <v>88</v>
      </c>
      <c r="B91" s="6" t="s">
        <v>154</v>
      </c>
      <c r="C91" s="6" t="s">
        <v>155</v>
      </c>
      <c r="D91" s="7" t="s">
        <v>156</v>
      </c>
      <c r="E91" s="7">
        <v>92.4</v>
      </c>
      <c r="F91" s="7">
        <f aca="true" t="shared" si="9" ref="F91:F106">D91/2+E91/2</f>
        <v>90.2</v>
      </c>
      <c r="G91" s="14">
        <v>1</v>
      </c>
    </row>
    <row r="92" spans="1:13" ht="27.75" customHeight="1">
      <c r="A92" s="5">
        <v>89</v>
      </c>
      <c r="B92" s="6" t="s">
        <v>158</v>
      </c>
      <c r="C92" s="6" t="s">
        <v>155</v>
      </c>
      <c r="D92" s="7" t="s">
        <v>159</v>
      </c>
      <c r="E92" s="7">
        <v>92.6</v>
      </c>
      <c r="F92" s="7">
        <f t="shared" si="9"/>
        <v>89.8</v>
      </c>
      <c r="G92" s="12">
        <v>2</v>
      </c>
      <c r="H92" s="1"/>
      <c r="I92" s="2"/>
      <c r="J92" s="11"/>
      <c r="K92" s="1"/>
      <c r="L92" s="1"/>
      <c r="M92" s="1"/>
    </row>
    <row r="93" spans="1:13" ht="27.75" customHeight="1">
      <c r="A93" s="5">
        <v>90</v>
      </c>
      <c r="B93" s="6" t="s">
        <v>160</v>
      </c>
      <c r="C93" s="6" t="s">
        <v>155</v>
      </c>
      <c r="D93" s="7" t="s">
        <v>161</v>
      </c>
      <c r="E93" s="7">
        <v>92.4</v>
      </c>
      <c r="F93" s="7">
        <f t="shared" si="9"/>
        <v>89.45</v>
      </c>
      <c r="G93" s="12">
        <v>3</v>
      </c>
      <c r="H93" s="1"/>
      <c r="I93" s="2"/>
      <c r="J93" s="11"/>
      <c r="K93" s="1"/>
      <c r="L93" s="1"/>
      <c r="M93" s="1"/>
    </row>
    <row r="94" spans="1:13" ht="27.75" customHeight="1">
      <c r="A94" s="5">
        <v>91</v>
      </c>
      <c r="B94" s="6" t="s">
        <v>163</v>
      </c>
      <c r="C94" s="6" t="s">
        <v>155</v>
      </c>
      <c r="D94" s="7" t="s">
        <v>137</v>
      </c>
      <c r="E94" s="7">
        <v>92</v>
      </c>
      <c r="F94" s="7">
        <f t="shared" si="9"/>
        <v>89</v>
      </c>
      <c r="G94" s="12">
        <v>4</v>
      </c>
      <c r="H94" s="1"/>
      <c r="I94" s="2"/>
      <c r="J94" s="11"/>
      <c r="K94" s="1"/>
      <c r="L94" s="1"/>
      <c r="M94" s="1"/>
    </row>
    <row r="95" spans="1:7" ht="27.75" customHeight="1">
      <c r="A95" s="5">
        <v>92</v>
      </c>
      <c r="B95" s="6" t="s">
        <v>157</v>
      </c>
      <c r="C95" s="6" t="s">
        <v>155</v>
      </c>
      <c r="D95" s="7" t="s">
        <v>156</v>
      </c>
      <c r="E95" s="7">
        <v>87.6</v>
      </c>
      <c r="F95" s="7">
        <f t="shared" si="9"/>
        <v>87.8</v>
      </c>
      <c r="G95" s="14">
        <v>5</v>
      </c>
    </row>
    <row r="96" spans="1:13" ht="27.75" customHeight="1">
      <c r="A96" s="5">
        <v>93</v>
      </c>
      <c r="B96" s="6" t="s">
        <v>162</v>
      </c>
      <c r="C96" s="6" t="s">
        <v>155</v>
      </c>
      <c r="D96" s="7" t="s">
        <v>137</v>
      </c>
      <c r="E96" s="7">
        <v>88.4</v>
      </c>
      <c r="F96" s="7">
        <f t="shared" si="9"/>
        <v>87.2</v>
      </c>
      <c r="G96" s="12">
        <v>6</v>
      </c>
      <c r="H96" s="1"/>
      <c r="I96" s="2"/>
      <c r="J96" s="11"/>
      <c r="K96" s="1"/>
      <c r="L96" s="1"/>
      <c r="M96" s="1"/>
    </row>
    <row r="97" spans="1:13" ht="27.75" customHeight="1">
      <c r="A97" s="5">
        <v>94</v>
      </c>
      <c r="B97" s="6" t="s">
        <v>164</v>
      </c>
      <c r="C97" s="6" t="s">
        <v>155</v>
      </c>
      <c r="D97" s="7" t="s">
        <v>165</v>
      </c>
      <c r="E97" s="7">
        <v>88.8</v>
      </c>
      <c r="F97" s="7">
        <f t="shared" si="9"/>
        <v>86.9</v>
      </c>
      <c r="G97" s="5">
        <v>7</v>
      </c>
      <c r="H97" s="1"/>
      <c r="I97" s="2"/>
      <c r="J97" s="11"/>
      <c r="K97" s="1"/>
      <c r="L97" s="1"/>
      <c r="M97" s="1"/>
    </row>
    <row r="98" spans="1:13" ht="27.75" customHeight="1">
      <c r="A98" s="5">
        <v>95</v>
      </c>
      <c r="B98" s="6" t="s">
        <v>166</v>
      </c>
      <c r="C98" s="6" t="s">
        <v>155</v>
      </c>
      <c r="D98" s="7" t="s">
        <v>52</v>
      </c>
      <c r="E98" s="7">
        <v>87.6</v>
      </c>
      <c r="F98" s="7">
        <f t="shared" si="9"/>
        <v>85.8</v>
      </c>
      <c r="G98" s="5">
        <v>8</v>
      </c>
      <c r="H98" s="1"/>
      <c r="I98" s="2"/>
      <c r="J98" s="11"/>
      <c r="K98" s="1"/>
      <c r="L98" s="1"/>
      <c r="M98" s="1"/>
    </row>
    <row r="99" spans="1:13" ht="27.75" customHeight="1">
      <c r="A99" s="5">
        <v>96</v>
      </c>
      <c r="B99" s="6" t="s">
        <v>167</v>
      </c>
      <c r="C99" s="13" t="s">
        <v>168</v>
      </c>
      <c r="D99" s="7" t="s">
        <v>57</v>
      </c>
      <c r="E99" s="7">
        <v>83.2</v>
      </c>
      <c r="F99" s="7">
        <f t="shared" si="9"/>
        <v>80.85</v>
      </c>
      <c r="G99" s="5">
        <v>1</v>
      </c>
      <c r="H99" s="1"/>
      <c r="I99" s="2"/>
      <c r="J99" s="11"/>
      <c r="K99" s="1"/>
      <c r="L99" s="1"/>
      <c r="M99" s="1"/>
    </row>
    <row r="100" spans="1:13" ht="27.75" customHeight="1">
      <c r="A100" s="5">
        <v>97</v>
      </c>
      <c r="B100" s="6" t="s">
        <v>169</v>
      </c>
      <c r="C100" s="13" t="s">
        <v>168</v>
      </c>
      <c r="D100" s="7" t="s">
        <v>17</v>
      </c>
      <c r="E100" s="7">
        <v>82.6</v>
      </c>
      <c r="F100" s="7">
        <f t="shared" si="9"/>
        <v>80.3</v>
      </c>
      <c r="G100" s="5">
        <v>2</v>
      </c>
      <c r="H100" s="1"/>
      <c r="I100" s="2"/>
      <c r="J100" s="11"/>
      <c r="K100" s="1"/>
      <c r="L100" s="1"/>
      <c r="M100" s="1"/>
    </row>
    <row r="101" spans="1:13" ht="27.75" customHeight="1">
      <c r="A101" s="5">
        <v>98</v>
      </c>
      <c r="B101" s="6" t="s">
        <v>170</v>
      </c>
      <c r="C101" s="6" t="s">
        <v>171</v>
      </c>
      <c r="D101" s="7" t="s">
        <v>72</v>
      </c>
      <c r="E101" s="7">
        <v>77.6</v>
      </c>
      <c r="F101" s="7">
        <f t="shared" si="9"/>
        <v>80.3</v>
      </c>
      <c r="G101" s="5">
        <v>1</v>
      </c>
      <c r="H101" s="1"/>
      <c r="I101" s="2"/>
      <c r="J101" s="11"/>
      <c r="K101" s="1"/>
      <c r="L101" s="1"/>
      <c r="M101" s="1"/>
    </row>
    <row r="102" spans="1:13" ht="27.75" customHeight="1">
      <c r="A102" s="5">
        <v>99</v>
      </c>
      <c r="B102" s="6" t="s">
        <v>173</v>
      </c>
      <c r="C102" s="6" t="s">
        <v>171</v>
      </c>
      <c r="D102" s="16" t="s">
        <v>15</v>
      </c>
      <c r="E102" s="16" t="s">
        <v>178</v>
      </c>
      <c r="F102" s="7">
        <f t="shared" si="9"/>
        <v>79.3</v>
      </c>
      <c r="G102" s="5">
        <v>2</v>
      </c>
      <c r="H102" s="1"/>
      <c r="I102" s="2"/>
      <c r="J102" s="11"/>
      <c r="K102" s="1"/>
      <c r="L102" s="1"/>
      <c r="M102" s="1"/>
    </row>
    <row r="103" spans="1:13" ht="27.75" customHeight="1">
      <c r="A103" s="5">
        <v>100</v>
      </c>
      <c r="B103" s="6" t="s">
        <v>172</v>
      </c>
      <c r="C103" s="6" t="s">
        <v>171</v>
      </c>
      <c r="D103" s="14" t="s">
        <v>54</v>
      </c>
      <c r="E103" s="14">
        <v>77.4</v>
      </c>
      <c r="F103" s="7">
        <f t="shared" si="9"/>
        <v>78.7</v>
      </c>
      <c r="G103" s="5">
        <v>3</v>
      </c>
      <c r="H103" s="1"/>
      <c r="I103" s="2"/>
      <c r="J103" s="11"/>
      <c r="K103" s="1"/>
      <c r="L103" s="1"/>
      <c r="M103" s="1"/>
    </row>
    <row r="104" spans="1:13" ht="27.75" customHeight="1">
      <c r="A104" s="5">
        <v>101</v>
      </c>
      <c r="B104" s="6" t="s">
        <v>174</v>
      </c>
      <c r="C104" s="6" t="s">
        <v>171</v>
      </c>
      <c r="D104" s="7" t="s">
        <v>80</v>
      </c>
      <c r="E104" s="7">
        <v>78.4</v>
      </c>
      <c r="F104" s="7">
        <f t="shared" si="9"/>
        <v>77.95</v>
      </c>
      <c r="G104" s="5">
        <v>4</v>
      </c>
      <c r="H104" s="1"/>
      <c r="I104" s="2"/>
      <c r="J104" s="11"/>
      <c r="K104" s="1"/>
      <c r="L104" s="1"/>
      <c r="M104" s="1"/>
    </row>
    <row r="105" spans="1:13" ht="27.75" customHeight="1">
      <c r="A105" s="5">
        <v>102</v>
      </c>
      <c r="B105" s="6" t="s">
        <v>175</v>
      </c>
      <c r="C105" s="6" t="s">
        <v>171</v>
      </c>
      <c r="D105" s="7" t="s">
        <v>22</v>
      </c>
      <c r="E105" s="7">
        <v>77.8</v>
      </c>
      <c r="F105" s="7">
        <f t="shared" si="9"/>
        <v>76.65</v>
      </c>
      <c r="G105" s="5">
        <v>5</v>
      </c>
      <c r="H105" s="1"/>
      <c r="I105" s="2"/>
      <c r="J105" s="11"/>
      <c r="K105" s="1"/>
      <c r="L105" s="1"/>
      <c r="M105" s="1"/>
    </row>
    <row r="106" spans="1:13" ht="27.75" customHeight="1">
      <c r="A106" s="5">
        <v>103</v>
      </c>
      <c r="B106" s="6" t="s">
        <v>176</v>
      </c>
      <c r="C106" s="6" t="s">
        <v>171</v>
      </c>
      <c r="D106" s="7" t="s">
        <v>28</v>
      </c>
      <c r="E106" s="7">
        <v>78</v>
      </c>
      <c r="F106" s="7">
        <f t="shared" si="9"/>
        <v>75.75</v>
      </c>
      <c r="G106" s="5">
        <v>6</v>
      </c>
      <c r="H106" s="1"/>
      <c r="I106" s="2"/>
      <c r="J106" s="11"/>
      <c r="K106" s="1"/>
      <c r="L106" s="1"/>
      <c r="M106" s="1"/>
    </row>
  </sheetData>
  <sheetProtection/>
  <mergeCells count="1">
    <mergeCell ref="A2:G2"/>
  </mergeCells>
  <printOptions/>
  <pageMargins left="0.7479166666666667" right="0.7479166666666667" top="0.7868055555555555" bottom="0.7868055555555555" header="0.3145833333333333" footer="0.3145833333333333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86189</cp:lastModifiedBy>
  <cp:lastPrinted>2021-08-10T08:09:19Z</cp:lastPrinted>
  <dcterms:created xsi:type="dcterms:W3CDTF">2019-07-18T07:50:34Z</dcterms:created>
  <dcterms:modified xsi:type="dcterms:W3CDTF">2021-08-10T08:13:22Z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