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高教师组" sheetId="1" r:id="rId1"/>
    <sheet name="中小学教师组" sheetId="2" r:id="rId2"/>
    <sheet name="幼儿园A组" sheetId="3" r:id="rId3"/>
    <sheet name="幼儿园B组" sheetId="4" r:id="rId4"/>
  </sheets>
  <definedNames/>
  <calcPr fullCalcOnLoad="1"/>
</workbook>
</file>

<file path=xl/sharedStrings.xml><?xml version="1.0" encoding="utf-8"?>
<sst xmlns="http://schemas.openxmlformats.org/spreadsheetml/2006/main" count="329" uniqueCount="121">
  <si>
    <t>2021年江永县教师招聘考试成绩登记表</t>
  </si>
  <si>
    <t>职高专业教师组（12人，面试号牌1-12号）</t>
  </si>
  <si>
    <t>序号</t>
  </si>
  <si>
    <t>准考证号</t>
  </si>
  <si>
    <t>姓名</t>
  </si>
  <si>
    <t>性别</t>
  </si>
  <si>
    <t>报考岗位</t>
  </si>
  <si>
    <t>笔试成绩</t>
  </si>
  <si>
    <t>折合分（60%）</t>
  </si>
  <si>
    <t>面试成绩</t>
  </si>
  <si>
    <t>折合分（40%）</t>
  </si>
  <si>
    <t>总成绩</t>
  </si>
  <si>
    <t>齐月香</t>
  </si>
  <si>
    <t>女</t>
  </si>
  <si>
    <t>园艺专业教师</t>
  </si>
  <si>
    <t>蒋智敏</t>
  </si>
  <si>
    <t>男</t>
  </si>
  <si>
    <t>刘爱玲</t>
  </si>
  <si>
    <t>计算机专业教师</t>
  </si>
  <si>
    <t>周辰斌</t>
  </si>
  <si>
    <t>廖湘普</t>
  </si>
  <si>
    <t>王海龙</t>
  </si>
  <si>
    <t>黄渊权</t>
  </si>
  <si>
    <t>彭扬超</t>
  </si>
  <si>
    <t>旅游专业教师</t>
  </si>
  <si>
    <t>艾清逸</t>
  </si>
  <si>
    <t>柏婷</t>
  </si>
  <si>
    <t>电子电工专业教师</t>
  </si>
  <si>
    <t>周红霞</t>
  </si>
  <si>
    <t>林伟鸿</t>
  </si>
  <si>
    <t>中小学教师综合组（27人，面试号牌13-39号）</t>
  </si>
  <si>
    <t>何慧慧</t>
  </si>
  <si>
    <t>初中数学教师</t>
  </si>
  <si>
    <t>贾红霞</t>
  </si>
  <si>
    <t>熊家鑫</t>
  </si>
  <si>
    <t>杨丽</t>
  </si>
  <si>
    <t>缺考</t>
  </si>
  <si>
    <t>朱香燕</t>
  </si>
  <si>
    <t>王丹</t>
  </si>
  <si>
    <t>唐艳萍</t>
  </si>
  <si>
    <t>初中化学教师</t>
  </si>
  <si>
    <t>陈飞燕</t>
  </si>
  <si>
    <t>任芳</t>
  </si>
  <si>
    <t>初中政治教师</t>
  </si>
  <si>
    <t>陈思思</t>
  </si>
  <si>
    <t>陈健慧</t>
  </si>
  <si>
    <t>何慧绮</t>
  </si>
  <si>
    <t>杨雯</t>
  </si>
  <si>
    <t>曾林</t>
  </si>
  <si>
    <t>吴倩倩</t>
  </si>
  <si>
    <t>村、完小语文教师</t>
  </si>
  <si>
    <t>熊燕</t>
  </si>
  <si>
    <t>杨幼萍</t>
  </si>
  <si>
    <t>黄文丽</t>
  </si>
  <si>
    <t>何敏</t>
  </si>
  <si>
    <t>欧阳妹妹</t>
  </si>
  <si>
    <t>周永宏</t>
  </si>
  <si>
    <t>黄巧媛</t>
  </si>
  <si>
    <t>村、完小数学教师</t>
  </si>
  <si>
    <t>段玉婷</t>
  </si>
  <si>
    <t>章琳</t>
  </si>
  <si>
    <t>何小娟</t>
  </si>
  <si>
    <t>周燕</t>
  </si>
  <si>
    <t>尹艳蓉</t>
  </si>
  <si>
    <t>幼儿园教师(A)组（31人，面试号牌40-70号）</t>
  </si>
  <si>
    <t>陈澄</t>
  </si>
  <si>
    <t>幼儿园教师(A)</t>
  </si>
  <si>
    <t>熊江玲</t>
  </si>
  <si>
    <t>钟文娟</t>
  </si>
  <si>
    <t>奉杨昭</t>
  </si>
  <si>
    <t>全林</t>
  </si>
  <si>
    <t>肖欢</t>
  </si>
  <si>
    <t>蔡健宁</t>
  </si>
  <si>
    <t>李黎</t>
  </si>
  <si>
    <t>谭红艳</t>
  </si>
  <si>
    <t>马春霞</t>
  </si>
  <si>
    <t>张姣玲</t>
  </si>
  <si>
    <t>李素丽</t>
  </si>
  <si>
    <t>高珉秀</t>
  </si>
  <si>
    <t>杨衡艳</t>
  </si>
  <si>
    <t>刘荣</t>
  </si>
  <si>
    <t>孟美珍</t>
  </si>
  <si>
    <t>蒋怡舟</t>
  </si>
  <si>
    <t>肖飞云</t>
  </si>
  <si>
    <t>吴年凤</t>
  </si>
  <si>
    <t>杜丽施</t>
  </si>
  <si>
    <t>刘振玉</t>
  </si>
  <si>
    <t>李艳芳</t>
  </si>
  <si>
    <t>丁柳萍</t>
  </si>
  <si>
    <t>谢南萍</t>
  </si>
  <si>
    <t>程桃萍</t>
  </si>
  <si>
    <t>义丽</t>
  </si>
  <si>
    <t>杨路翠</t>
  </si>
  <si>
    <t>欧松婷</t>
  </si>
  <si>
    <t>龚斐霞</t>
  </si>
  <si>
    <t>赵静</t>
  </si>
  <si>
    <t>邓翠珠</t>
  </si>
  <si>
    <t>幼儿园教师(B)组（22人，面试号牌71-92号）</t>
  </si>
  <si>
    <t>蒋慧芳</t>
  </si>
  <si>
    <t>幼儿园教师（B）</t>
  </si>
  <si>
    <t>黄斌</t>
  </si>
  <si>
    <t>左嘉乐</t>
  </si>
  <si>
    <t>陈萍</t>
  </si>
  <si>
    <t>高玲丽</t>
  </si>
  <si>
    <t>廖湘花</t>
  </si>
  <si>
    <t>杨骞</t>
  </si>
  <si>
    <t>蒋慧华</t>
  </si>
  <si>
    <t>胡银华</t>
  </si>
  <si>
    <t>文婷</t>
  </si>
  <si>
    <t>蒋娟</t>
  </si>
  <si>
    <t>赵欣瑶</t>
  </si>
  <si>
    <t>虞艳</t>
  </si>
  <si>
    <t>邓红玲</t>
  </si>
  <si>
    <t>孙澜</t>
  </si>
  <si>
    <t>周娟</t>
  </si>
  <si>
    <t>莫淋辉</t>
  </si>
  <si>
    <t>陈艳琳</t>
  </si>
  <si>
    <t>朱媛丹</t>
  </si>
  <si>
    <t>石睿婷</t>
  </si>
  <si>
    <t>杨妮</t>
  </si>
  <si>
    <t>唐萍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</si>
</sst>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5"/>
      <color indexed="8"/>
      <name val="楷体_GB2312"/>
      <family val="0"/>
    </font>
    <font>
      <b/>
      <sz val="12"/>
      <name val="黑体"/>
      <family val="3"/>
    </font>
    <font>
      <sz val="12"/>
      <color indexed="10"/>
      <name val="宋体"/>
      <family val="0"/>
    </font>
    <font>
      <b/>
      <sz val="12"/>
      <color indexed="8"/>
      <name val="黑体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N16" sqref="N16"/>
    </sheetView>
  </sheetViews>
  <sheetFormatPr defaultColWidth="8.75390625" defaultRowHeight="14.25"/>
  <cols>
    <col min="1" max="1" width="5.50390625" style="1" customWidth="1"/>
    <col min="2" max="2" width="10.375" style="1" customWidth="1"/>
    <col min="3" max="3" width="9.50390625" style="1" customWidth="1"/>
    <col min="4" max="4" width="4.625" style="1" customWidth="1"/>
    <col min="5" max="5" width="17.625" style="1" customWidth="1"/>
  </cols>
  <sheetData>
    <row r="1" spans="1:10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6" customHeight="1">
      <c r="A2" s="3"/>
    </row>
    <row r="3" spans="1:10" ht="21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30" customHeight="1">
      <c r="A4" s="5" t="s">
        <v>2</v>
      </c>
      <c r="B4" s="21" t="s">
        <v>3</v>
      </c>
      <c r="C4" s="21" t="s">
        <v>4</v>
      </c>
      <c r="D4" s="5" t="s">
        <v>5</v>
      </c>
      <c r="E4" s="5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20" t="s">
        <v>11</v>
      </c>
    </row>
    <row r="5" spans="1:10" s="17" customFormat="1" ht="27" customHeight="1">
      <c r="A5" s="7">
        <v>1</v>
      </c>
      <c r="B5" s="8">
        <v>20210103</v>
      </c>
      <c r="C5" s="14" t="s">
        <v>12</v>
      </c>
      <c r="D5" s="14" t="s">
        <v>13</v>
      </c>
      <c r="E5" s="14" t="s">
        <v>14</v>
      </c>
      <c r="F5" s="10">
        <v>63</v>
      </c>
      <c r="G5" s="19">
        <f>F5*0.6</f>
        <v>37.8</v>
      </c>
      <c r="H5" s="11">
        <v>93.4</v>
      </c>
      <c r="I5" s="19">
        <f>H5*0.4</f>
        <v>37.36000000000001</v>
      </c>
      <c r="J5" s="19">
        <f>G5+I5</f>
        <v>75.16</v>
      </c>
    </row>
    <row r="6" spans="1:10" ht="27" customHeight="1">
      <c r="A6" s="7">
        <v>2</v>
      </c>
      <c r="B6" s="8">
        <v>20210101</v>
      </c>
      <c r="C6" s="14" t="s">
        <v>15</v>
      </c>
      <c r="D6" s="14" t="s">
        <v>16</v>
      </c>
      <c r="E6" s="14" t="s">
        <v>14</v>
      </c>
      <c r="F6" s="10">
        <v>42</v>
      </c>
      <c r="G6" s="19">
        <f aca="true" t="shared" si="0" ref="G6:G16">F6*0.6</f>
        <v>25.2</v>
      </c>
      <c r="H6" s="19">
        <v>55.6</v>
      </c>
      <c r="I6" s="19">
        <f aca="true" t="shared" si="1" ref="I6:I16">H6*0.4</f>
        <v>22.240000000000002</v>
      </c>
      <c r="J6" s="19">
        <f aca="true" t="shared" si="2" ref="J6:J16">G6+I6</f>
        <v>47.44</v>
      </c>
    </row>
    <row r="7" spans="1:10" s="17" customFormat="1" ht="27" customHeight="1">
      <c r="A7" s="7">
        <v>3</v>
      </c>
      <c r="B7" s="8">
        <v>20210105</v>
      </c>
      <c r="C7" s="14" t="s">
        <v>17</v>
      </c>
      <c r="D7" s="14" t="s">
        <v>13</v>
      </c>
      <c r="E7" s="14" t="s">
        <v>18</v>
      </c>
      <c r="F7" s="10">
        <v>88</v>
      </c>
      <c r="G7" s="19">
        <f t="shared" si="0"/>
        <v>52.8</v>
      </c>
      <c r="H7" s="19">
        <v>87.4</v>
      </c>
      <c r="I7" s="19">
        <f t="shared" si="1"/>
        <v>34.96</v>
      </c>
      <c r="J7" s="19">
        <f t="shared" si="2"/>
        <v>87.75999999999999</v>
      </c>
    </row>
    <row r="8" spans="1:10" ht="27" customHeight="1">
      <c r="A8" s="7">
        <v>4</v>
      </c>
      <c r="B8" s="8">
        <v>20210107</v>
      </c>
      <c r="C8" s="14" t="s">
        <v>19</v>
      </c>
      <c r="D8" s="14" t="s">
        <v>16</v>
      </c>
      <c r="E8" s="14" t="s">
        <v>18</v>
      </c>
      <c r="F8" s="10">
        <v>88</v>
      </c>
      <c r="G8" s="19">
        <f t="shared" si="0"/>
        <v>52.8</v>
      </c>
      <c r="H8" s="19">
        <v>78.8</v>
      </c>
      <c r="I8" s="19">
        <f t="shared" si="1"/>
        <v>31.52</v>
      </c>
      <c r="J8" s="19">
        <f t="shared" si="2"/>
        <v>84.32</v>
      </c>
    </row>
    <row r="9" spans="1:10" s="17" customFormat="1" ht="27" customHeight="1">
      <c r="A9" s="7">
        <v>5</v>
      </c>
      <c r="B9" s="8">
        <v>20210115</v>
      </c>
      <c r="C9" s="14" t="s">
        <v>20</v>
      </c>
      <c r="D9" s="14" t="s">
        <v>16</v>
      </c>
      <c r="E9" s="14" t="s">
        <v>18</v>
      </c>
      <c r="F9" s="10">
        <v>80</v>
      </c>
      <c r="G9" s="19">
        <f t="shared" si="0"/>
        <v>48</v>
      </c>
      <c r="H9" s="11">
        <v>91.8</v>
      </c>
      <c r="I9" s="19">
        <f t="shared" si="1"/>
        <v>36.72</v>
      </c>
      <c r="J9" s="19">
        <f t="shared" si="2"/>
        <v>84.72</v>
      </c>
    </row>
    <row r="10" spans="1:10" ht="27" customHeight="1">
      <c r="A10" s="7">
        <v>6</v>
      </c>
      <c r="B10" s="8">
        <v>20210106</v>
      </c>
      <c r="C10" s="14" t="s">
        <v>21</v>
      </c>
      <c r="D10" s="14" t="s">
        <v>16</v>
      </c>
      <c r="E10" s="14" t="s">
        <v>18</v>
      </c>
      <c r="F10" s="10">
        <v>73</v>
      </c>
      <c r="G10" s="19">
        <f t="shared" si="0"/>
        <v>43.8</v>
      </c>
      <c r="H10" s="11">
        <v>69.4</v>
      </c>
      <c r="I10" s="19">
        <f t="shared" si="1"/>
        <v>27.760000000000005</v>
      </c>
      <c r="J10" s="19">
        <f t="shared" si="2"/>
        <v>71.56</v>
      </c>
    </row>
    <row r="11" spans="1:10" ht="27" customHeight="1">
      <c r="A11" s="7">
        <v>7</v>
      </c>
      <c r="B11" s="8">
        <v>20210113</v>
      </c>
      <c r="C11" s="14" t="s">
        <v>22</v>
      </c>
      <c r="D11" s="14" t="s">
        <v>16</v>
      </c>
      <c r="E11" s="14" t="s">
        <v>18</v>
      </c>
      <c r="F11" s="10">
        <v>73</v>
      </c>
      <c r="G11" s="19">
        <f t="shared" si="0"/>
        <v>43.8</v>
      </c>
      <c r="H11" s="11">
        <v>82.4</v>
      </c>
      <c r="I11" s="19">
        <f t="shared" si="1"/>
        <v>32.96</v>
      </c>
      <c r="J11" s="19">
        <f t="shared" si="2"/>
        <v>76.75999999999999</v>
      </c>
    </row>
    <row r="12" spans="1:10" s="17" customFormat="1" ht="27" customHeight="1">
      <c r="A12" s="7">
        <v>8</v>
      </c>
      <c r="B12" s="8">
        <v>20210122</v>
      </c>
      <c r="C12" s="14" t="s">
        <v>23</v>
      </c>
      <c r="D12" s="14" t="s">
        <v>16</v>
      </c>
      <c r="E12" s="14" t="s">
        <v>24</v>
      </c>
      <c r="F12" s="10">
        <v>70</v>
      </c>
      <c r="G12" s="19">
        <f t="shared" si="0"/>
        <v>42</v>
      </c>
      <c r="H12" s="19">
        <v>91.4</v>
      </c>
      <c r="I12" s="19">
        <f t="shared" si="1"/>
        <v>36.56</v>
      </c>
      <c r="J12" s="19">
        <f t="shared" si="2"/>
        <v>78.56</v>
      </c>
    </row>
    <row r="13" spans="1:10" ht="27" customHeight="1">
      <c r="A13" s="7">
        <v>9</v>
      </c>
      <c r="B13" s="8">
        <v>20210119</v>
      </c>
      <c r="C13" s="14" t="s">
        <v>25</v>
      </c>
      <c r="D13" s="14" t="s">
        <v>13</v>
      </c>
      <c r="E13" s="14" t="s">
        <v>24</v>
      </c>
      <c r="F13" s="10">
        <v>67</v>
      </c>
      <c r="G13" s="19">
        <f t="shared" si="0"/>
        <v>40.199999999999996</v>
      </c>
      <c r="H13" s="19">
        <v>82.6</v>
      </c>
      <c r="I13" s="19">
        <f t="shared" si="1"/>
        <v>33.04</v>
      </c>
      <c r="J13" s="19">
        <f t="shared" si="2"/>
        <v>73.24</v>
      </c>
    </row>
    <row r="14" spans="1:10" ht="27" customHeight="1">
      <c r="A14" s="7">
        <v>10</v>
      </c>
      <c r="B14" s="8">
        <v>20210129</v>
      </c>
      <c r="C14" s="14" t="s">
        <v>26</v>
      </c>
      <c r="D14" s="14" t="s">
        <v>13</v>
      </c>
      <c r="E14" s="14" t="s">
        <v>27</v>
      </c>
      <c r="F14" s="10">
        <v>34</v>
      </c>
      <c r="G14" s="19">
        <f t="shared" si="0"/>
        <v>20.4</v>
      </c>
      <c r="H14" s="11">
        <v>56</v>
      </c>
      <c r="I14" s="19">
        <f t="shared" si="1"/>
        <v>22.400000000000002</v>
      </c>
      <c r="J14" s="19">
        <f t="shared" si="2"/>
        <v>42.8</v>
      </c>
    </row>
    <row r="15" spans="1:10" ht="27" customHeight="1">
      <c r="A15" s="7">
        <v>11</v>
      </c>
      <c r="B15" s="8">
        <v>20210126</v>
      </c>
      <c r="C15" s="14" t="s">
        <v>28</v>
      </c>
      <c r="D15" s="14" t="s">
        <v>13</v>
      </c>
      <c r="E15" s="14" t="s">
        <v>27</v>
      </c>
      <c r="F15" s="10">
        <v>18</v>
      </c>
      <c r="G15" s="19">
        <f t="shared" si="0"/>
        <v>10.799999999999999</v>
      </c>
      <c r="H15" s="11">
        <v>60.6</v>
      </c>
      <c r="I15" s="19">
        <f t="shared" si="1"/>
        <v>24.240000000000002</v>
      </c>
      <c r="J15" s="19">
        <f t="shared" si="2"/>
        <v>35.04</v>
      </c>
    </row>
    <row r="16" spans="1:10" ht="27" customHeight="1">
      <c r="A16" s="7">
        <v>12</v>
      </c>
      <c r="B16" s="8">
        <v>20210128</v>
      </c>
      <c r="C16" s="14" t="s">
        <v>29</v>
      </c>
      <c r="D16" s="14" t="s">
        <v>16</v>
      </c>
      <c r="E16" s="14" t="s">
        <v>27</v>
      </c>
      <c r="F16" s="10">
        <v>18</v>
      </c>
      <c r="G16" s="19">
        <f t="shared" si="0"/>
        <v>10.799999999999999</v>
      </c>
      <c r="H16" s="19">
        <v>54.2</v>
      </c>
      <c r="I16" s="19">
        <f t="shared" si="1"/>
        <v>21.680000000000003</v>
      </c>
      <c r="J16" s="19">
        <f t="shared" si="2"/>
        <v>32.480000000000004</v>
      </c>
    </row>
  </sheetData>
  <sheetProtection/>
  <mergeCells count="2">
    <mergeCell ref="A1:J1"/>
    <mergeCell ref="A3:J3"/>
  </mergeCells>
  <printOptions horizontalCentered="1"/>
  <pageMargins left="0.3541666666666667" right="0.275" top="0.5902777777777778" bottom="0.3541666666666667" header="0.5118055555555555" footer="0.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workbookViewId="0" topLeftCell="A18">
      <selection activeCell="I43" sqref="I43"/>
    </sheetView>
  </sheetViews>
  <sheetFormatPr defaultColWidth="8.75390625" defaultRowHeight="14.25"/>
  <cols>
    <col min="1" max="1" width="5.50390625" style="1" customWidth="1"/>
    <col min="2" max="2" width="10.375" style="1" customWidth="1"/>
    <col min="3" max="3" width="9.25390625" style="1" customWidth="1"/>
    <col min="4" max="4" width="4.625" style="1" customWidth="1"/>
    <col min="5" max="5" width="17.375" style="1" customWidth="1"/>
  </cols>
  <sheetData>
    <row r="1" spans="1:10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6" customHeight="1">
      <c r="A2" s="3"/>
    </row>
    <row r="3" spans="1:10" ht="21" customHeight="1">
      <c r="A3" s="4" t="s">
        <v>30</v>
      </c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>
      <c r="A4" s="5" t="s">
        <v>2</v>
      </c>
      <c r="B4" s="21" t="s">
        <v>3</v>
      </c>
      <c r="C4" s="21" t="s">
        <v>4</v>
      </c>
      <c r="D4" s="5" t="s">
        <v>5</v>
      </c>
      <c r="E4" s="5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15" t="s">
        <v>11</v>
      </c>
    </row>
    <row r="5" spans="1:10" ht="21" customHeight="1">
      <c r="A5" s="7">
        <v>1</v>
      </c>
      <c r="B5" s="8">
        <v>20210204</v>
      </c>
      <c r="C5" s="16" t="s">
        <v>31</v>
      </c>
      <c r="D5" s="16" t="s">
        <v>13</v>
      </c>
      <c r="E5" s="16" t="s">
        <v>32</v>
      </c>
      <c r="F5" s="10">
        <v>91</v>
      </c>
      <c r="G5" s="11">
        <f aca="true" t="shared" si="0" ref="G5:G16">F5*0.6</f>
        <v>54.6</v>
      </c>
      <c r="H5" s="11">
        <v>87.2</v>
      </c>
      <c r="I5" s="11">
        <f>H5*0.4</f>
        <v>34.88</v>
      </c>
      <c r="J5" s="11">
        <f>G5+I5</f>
        <v>89.48</v>
      </c>
    </row>
    <row r="6" spans="1:10" ht="21" customHeight="1">
      <c r="A6" s="7">
        <v>2</v>
      </c>
      <c r="B6" s="8">
        <v>20210211</v>
      </c>
      <c r="C6" s="16" t="s">
        <v>33</v>
      </c>
      <c r="D6" s="16" t="s">
        <v>13</v>
      </c>
      <c r="E6" s="16" t="s">
        <v>32</v>
      </c>
      <c r="F6" s="10">
        <v>91</v>
      </c>
      <c r="G6" s="11">
        <f t="shared" si="0"/>
        <v>54.6</v>
      </c>
      <c r="H6" s="11">
        <v>85.4</v>
      </c>
      <c r="I6" s="11">
        <f aca="true" t="shared" si="1" ref="I6:I31">H6*0.4</f>
        <v>34.160000000000004</v>
      </c>
      <c r="J6" s="11">
        <f aca="true" t="shared" si="2" ref="J6:J31">G6+I6</f>
        <v>88.76</v>
      </c>
    </row>
    <row r="7" spans="1:10" ht="21" customHeight="1">
      <c r="A7" s="7">
        <v>3</v>
      </c>
      <c r="B7" s="8">
        <v>20210201</v>
      </c>
      <c r="C7" s="16" t="s">
        <v>34</v>
      </c>
      <c r="D7" s="16" t="s">
        <v>16</v>
      </c>
      <c r="E7" s="16" t="s">
        <v>32</v>
      </c>
      <c r="F7" s="10">
        <v>82</v>
      </c>
      <c r="G7" s="11">
        <f t="shared" si="0"/>
        <v>49.199999999999996</v>
      </c>
      <c r="H7" s="11">
        <v>85.7</v>
      </c>
      <c r="I7" s="11">
        <f t="shared" si="1"/>
        <v>34.28</v>
      </c>
      <c r="J7" s="11">
        <f t="shared" si="2"/>
        <v>83.47999999999999</v>
      </c>
    </row>
    <row r="8" spans="1:10" ht="21" customHeight="1">
      <c r="A8" s="7">
        <v>4</v>
      </c>
      <c r="B8" s="8">
        <v>20210208</v>
      </c>
      <c r="C8" s="16" t="s">
        <v>35</v>
      </c>
      <c r="D8" s="16" t="s">
        <v>13</v>
      </c>
      <c r="E8" s="16" t="s">
        <v>32</v>
      </c>
      <c r="F8" s="10">
        <v>82</v>
      </c>
      <c r="G8" s="11">
        <f t="shared" si="0"/>
        <v>49.199999999999996</v>
      </c>
      <c r="H8" s="11" t="s">
        <v>36</v>
      </c>
      <c r="I8" s="11">
        <v>0</v>
      </c>
      <c r="J8" s="11">
        <f t="shared" si="2"/>
        <v>49.199999999999996</v>
      </c>
    </row>
    <row r="9" spans="1:10" ht="21" customHeight="1">
      <c r="A9" s="7">
        <v>5</v>
      </c>
      <c r="B9" s="8">
        <v>20210207</v>
      </c>
      <c r="C9" s="16" t="s">
        <v>37</v>
      </c>
      <c r="D9" s="16" t="s">
        <v>13</v>
      </c>
      <c r="E9" s="16" t="s">
        <v>32</v>
      </c>
      <c r="F9" s="10">
        <v>80</v>
      </c>
      <c r="G9" s="11">
        <f t="shared" si="0"/>
        <v>48</v>
      </c>
      <c r="H9" s="11">
        <v>81.4</v>
      </c>
      <c r="I9" s="11">
        <f t="shared" si="1"/>
        <v>32.56</v>
      </c>
      <c r="J9" s="11">
        <f t="shared" si="2"/>
        <v>80.56</v>
      </c>
    </row>
    <row r="10" spans="1:10" ht="21" customHeight="1">
      <c r="A10" s="7">
        <v>6</v>
      </c>
      <c r="B10" s="8">
        <v>20210209</v>
      </c>
      <c r="C10" s="16" t="s">
        <v>38</v>
      </c>
      <c r="D10" s="16" t="s">
        <v>13</v>
      </c>
      <c r="E10" s="16" t="s">
        <v>32</v>
      </c>
      <c r="F10" s="10">
        <v>76</v>
      </c>
      <c r="G10" s="11">
        <f t="shared" si="0"/>
        <v>45.6</v>
      </c>
      <c r="H10" s="11">
        <v>84.8</v>
      </c>
      <c r="I10" s="11">
        <f t="shared" si="1"/>
        <v>33.92</v>
      </c>
      <c r="J10" s="11">
        <f t="shared" si="2"/>
        <v>79.52000000000001</v>
      </c>
    </row>
    <row r="11" spans="1:10" ht="21" customHeight="1">
      <c r="A11" s="7">
        <v>7</v>
      </c>
      <c r="B11" s="8">
        <v>20210214</v>
      </c>
      <c r="C11" s="16" t="s">
        <v>39</v>
      </c>
      <c r="D11" s="16" t="s">
        <v>13</v>
      </c>
      <c r="E11" s="16" t="s">
        <v>40</v>
      </c>
      <c r="F11" s="10">
        <v>92</v>
      </c>
      <c r="G11" s="11">
        <f t="shared" si="0"/>
        <v>55.199999999999996</v>
      </c>
      <c r="H11" s="11">
        <v>86.2</v>
      </c>
      <c r="I11" s="11">
        <f t="shared" si="1"/>
        <v>34.480000000000004</v>
      </c>
      <c r="J11" s="11">
        <f t="shared" si="2"/>
        <v>89.68</v>
      </c>
    </row>
    <row r="12" spans="1:10" ht="21" customHeight="1">
      <c r="A12" s="7">
        <v>8</v>
      </c>
      <c r="B12" s="8">
        <v>20210216</v>
      </c>
      <c r="C12" s="16" t="s">
        <v>41</v>
      </c>
      <c r="D12" s="16" t="s">
        <v>13</v>
      </c>
      <c r="E12" s="16" t="s">
        <v>40</v>
      </c>
      <c r="F12" s="10">
        <v>91</v>
      </c>
      <c r="G12" s="11">
        <f t="shared" si="0"/>
        <v>54.6</v>
      </c>
      <c r="H12" s="11">
        <v>85.2</v>
      </c>
      <c r="I12" s="11">
        <f t="shared" si="1"/>
        <v>34.080000000000005</v>
      </c>
      <c r="J12" s="11">
        <f t="shared" si="2"/>
        <v>88.68</v>
      </c>
    </row>
    <row r="13" spans="1:10" ht="21" customHeight="1">
      <c r="A13" s="7">
        <v>9</v>
      </c>
      <c r="B13" s="8">
        <v>20210222</v>
      </c>
      <c r="C13" s="16" t="s">
        <v>42</v>
      </c>
      <c r="D13" s="16" t="s">
        <v>13</v>
      </c>
      <c r="E13" s="16" t="s">
        <v>43</v>
      </c>
      <c r="F13" s="10">
        <v>82</v>
      </c>
      <c r="G13" s="11">
        <f t="shared" si="0"/>
        <v>49.199999999999996</v>
      </c>
      <c r="H13" s="11">
        <v>79.6</v>
      </c>
      <c r="I13" s="11">
        <f t="shared" si="1"/>
        <v>31.84</v>
      </c>
      <c r="J13" s="11">
        <f t="shared" si="2"/>
        <v>81.03999999999999</v>
      </c>
    </row>
    <row r="14" spans="1:10" ht="21" customHeight="1">
      <c r="A14" s="7">
        <v>10</v>
      </c>
      <c r="B14" s="8">
        <v>20210223</v>
      </c>
      <c r="C14" s="16" t="s">
        <v>44</v>
      </c>
      <c r="D14" s="16" t="s">
        <v>13</v>
      </c>
      <c r="E14" s="16" t="s">
        <v>43</v>
      </c>
      <c r="F14" s="10">
        <v>81</v>
      </c>
      <c r="G14" s="11">
        <f t="shared" si="0"/>
        <v>48.6</v>
      </c>
      <c r="H14" s="11">
        <v>83</v>
      </c>
      <c r="I14" s="11">
        <f t="shared" si="1"/>
        <v>33.2</v>
      </c>
      <c r="J14" s="11">
        <f t="shared" si="2"/>
        <v>81.80000000000001</v>
      </c>
    </row>
    <row r="15" spans="1:10" ht="21" customHeight="1">
      <c r="A15" s="7">
        <v>11</v>
      </c>
      <c r="B15" s="8">
        <v>20210221</v>
      </c>
      <c r="C15" s="16" t="s">
        <v>45</v>
      </c>
      <c r="D15" s="16" t="s">
        <v>13</v>
      </c>
      <c r="E15" s="16" t="s">
        <v>43</v>
      </c>
      <c r="F15" s="10">
        <v>76</v>
      </c>
      <c r="G15" s="11">
        <f t="shared" si="0"/>
        <v>45.6</v>
      </c>
      <c r="H15" s="11">
        <v>85.6</v>
      </c>
      <c r="I15" s="11">
        <f t="shared" si="1"/>
        <v>34.24</v>
      </c>
      <c r="J15" s="11">
        <f t="shared" si="2"/>
        <v>79.84</v>
      </c>
    </row>
    <row r="16" spans="1:10" ht="21" customHeight="1">
      <c r="A16" s="7">
        <v>12</v>
      </c>
      <c r="B16" s="8">
        <v>20210218</v>
      </c>
      <c r="C16" s="16" t="s">
        <v>46</v>
      </c>
      <c r="D16" s="16" t="s">
        <v>13</v>
      </c>
      <c r="E16" s="16" t="s">
        <v>43</v>
      </c>
      <c r="F16" s="10">
        <v>75</v>
      </c>
      <c r="G16" s="11">
        <f t="shared" si="0"/>
        <v>45</v>
      </c>
      <c r="H16" s="11">
        <v>89</v>
      </c>
      <c r="I16" s="11">
        <f t="shared" si="1"/>
        <v>35.6</v>
      </c>
      <c r="J16" s="11">
        <f t="shared" si="2"/>
        <v>80.6</v>
      </c>
    </row>
    <row r="17" spans="1:10" ht="21" customHeight="1">
      <c r="A17" s="7">
        <v>13</v>
      </c>
      <c r="B17" s="8">
        <v>20210224</v>
      </c>
      <c r="C17" s="16" t="s">
        <v>47</v>
      </c>
      <c r="D17" s="16" t="s">
        <v>13</v>
      </c>
      <c r="E17" s="16" t="s">
        <v>43</v>
      </c>
      <c r="F17" s="10">
        <v>75</v>
      </c>
      <c r="G17" s="11">
        <f aca="true" t="shared" si="3" ref="G17:G31">F17*0.6</f>
        <v>45</v>
      </c>
      <c r="H17" s="11">
        <v>86.2</v>
      </c>
      <c r="I17" s="11">
        <f t="shared" si="1"/>
        <v>34.480000000000004</v>
      </c>
      <c r="J17" s="11">
        <f t="shared" si="2"/>
        <v>79.48</v>
      </c>
    </row>
    <row r="18" spans="1:10" ht="21" customHeight="1">
      <c r="A18" s="7">
        <v>14</v>
      </c>
      <c r="B18" s="8">
        <v>20210220</v>
      </c>
      <c r="C18" s="16" t="s">
        <v>48</v>
      </c>
      <c r="D18" s="16" t="s">
        <v>13</v>
      </c>
      <c r="E18" s="16" t="s">
        <v>43</v>
      </c>
      <c r="F18" s="10">
        <v>69</v>
      </c>
      <c r="G18" s="11">
        <f t="shared" si="3"/>
        <v>41.4</v>
      </c>
      <c r="H18" s="11">
        <v>83.6</v>
      </c>
      <c r="I18" s="11">
        <f t="shared" si="1"/>
        <v>33.44</v>
      </c>
      <c r="J18" s="11">
        <f t="shared" si="2"/>
        <v>74.84</v>
      </c>
    </row>
    <row r="19" spans="1:10" ht="21" customHeight="1">
      <c r="A19" s="7">
        <v>15</v>
      </c>
      <c r="B19" s="8">
        <v>20210430</v>
      </c>
      <c r="C19" s="14" t="s">
        <v>49</v>
      </c>
      <c r="D19" s="14" t="s">
        <v>13</v>
      </c>
      <c r="E19" s="14" t="s">
        <v>50</v>
      </c>
      <c r="F19" s="10">
        <v>89</v>
      </c>
      <c r="G19" s="11">
        <f t="shared" si="3"/>
        <v>53.4</v>
      </c>
      <c r="H19" s="11">
        <v>88.2</v>
      </c>
      <c r="I19" s="11">
        <f t="shared" si="1"/>
        <v>35.28</v>
      </c>
      <c r="J19" s="11">
        <f t="shared" si="2"/>
        <v>88.68</v>
      </c>
    </row>
    <row r="20" spans="1:10" ht="21" customHeight="1">
      <c r="A20" s="7">
        <v>16</v>
      </c>
      <c r="B20" s="8">
        <v>20210502</v>
      </c>
      <c r="C20" s="14" t="s">
        <v>51</v>
      </c>
      <c r="D20" s="14" t="s">
        <v>13</v>
      </c>
      <c r="E20" s="14" t="s">
        <v>50</v>
      </c>
      <c r="F20" s="10">
        <v>87.5</v>
      </c>
      <c r="G20" s="11">
        <f t="shared" si="3"/>
        <v>52.5</v>
      </c>
      <c r="H20" s="11">
        <v>89.2</v>
      </c>
      <c r="I20" s="11">
        <f t="shared" si="1"/>
        <v>35.68</v>
      </c>
      <c r="J20" s="11">
        <f t="shared" si="2"/>
        <v>88.18</v>
      </c>
    </row>
    <row r="21" spans="1:10" ht="21" customHeight="1">
      <c r="A21" s="7">
        <v>17</v>
      </c>
      <c r="B21" s="8">
        <v>20210508</v>
      </c>
      <c r="C21" s="14" t="s">
        <v>52</v>
      </c>
      <c r="D21" s="14" t="s">
        <v>13</v>
      </c>
      <c r="E21" s="14" t="s">
        <v>50</v>
      </c>
      <c r="F21" s="10">
        <v>87.5</v>
      </c>
      <c r="G21" s="11">
        <f t="shared" si="3"/>
        <v>52.5</v>
      </c>
      <c r="H21" s="11">
        <v>88.4</v>
      </c>
      <c r="I21" s="11">
        <f t="shared" si="1"/>
        <v>35.36000000000001</v>
      </c>
      <c r="J21" s="11">
        <f t="shared" si="2"/>
        <v>87.86000000000001</v>
      </c>
    </row>
    <row r="22" spans="1:10" ht="21" customHeight="1">
      <c r="A22" s="7">
        <v>18</v>
      </c>
      <c r="B22" s="8">
        <v>20210330</v>
      </c>
      <c r="C22" s="14" t="s">
        <v>53</v>
      </c>
      <c r="D22" s="14" t="s">
        <v>13</v>
      </c>
      <c r="E22" s="14" t="s">
        <v>50</v>
      </c>
      <c r="F22" s="10">
        <v>86.5</v>
      </c>
      <c r="G22" s="11">
        <f t="shared" si="3"/>
        <v>51.9</v>
      </c>
      <c r="H22" s="11">
        <v>87.4</v>
      </c>
      <c r="I22" s="11">
        <f t="shared" si="1"/>
        <v>34.96</v>
      </c>
      <c r="J22" s="11">
        <f t="shared" si="2"/>
        <v>86.86</v>
      </c>
    </row>
    <row r="23" spans="1:10" ht="21" customHeight="1">
      <c r="A23" s="7">
        <v>19</v>
      </c>
      <c r="B23" s="8">
        <v>20210317</v>
      </c>
      <c r="C23" s="14" t="s">
        <v>54</v>
      </c>
      <c r="D23" s="14" t="s">
        <v>13</v>
      </c>
      <c r="E23" s="14" t="s">
        <v>50</v>
      </c>
      <c r="F23" s="10">
        <v>86</v>
      </c>
      <c r="G23" s="11">
        <f t="shared" si="3"/>
        <v>51.6</v>
      </c>
      <c r="H23" s="11">
        <v>89.6</v>
      </c>
      <c r="I23" s="11">
        <f t="shared" si="1"/>
        <v>35.839999999999996</v>
      </c>
      <c r="J23" s="11">
        <f t="shared" si="2"/>
        <v>87.44</v>
      </c>
    </row>
    <row r="24" spans="1:10" ht="21" customHeight="1">
      <c r="A24" s="7">
        <v>20</v>
      </c>
      <c r="B24" s="8">
        <v>20210421</v>
      </c>
      <c r="C24" s="14" t="s">
        <v>55</v>
      </c>
      <c r="D24" s="14" t="s">
        <v>13</v>
      </c>
      <c r="E24" s="14" t="s">
        <v>50</v>
      </c>
      <c r="F24" s="10">
        <v>84.5</v>
      </c>
      <c r="G24" s="11">
        <f t="shared" si="3"/>
        <v>50.699999999999996</v>
      </c>
      <c r="H24" s="11">
        <v>84.6</v>
      </c>
      <c r="I24" s="11">
        <f t="shared" si="1"/>
        <v>33.839999999999996</v>
      </c>
      <c r="J24" s="11">
        <f t="shared" si="2"/>
        <v>84.53999999999999</v>
      </c>
    </row>
    <row r="25" spans="1:10" ht="21" customHeight="1">
      <c r="A25" s="7">
        <v>21</v>
      </c>
      <c r="B25" s="8">
        <v>20210521</v>
      </c>
      <c r="C25" s="14" t="s">
        <v>56</v>
      </c>
      <c r="D25" s="14" t="s">
        <v>13</v>
      </c>
      <c r="E25" s="14" t="s">
        <v>50</v>
      </c>
      <c r="F25" s="10">
        <v>84.5</v>
      </c>
      <c r="G25" s="11">
        <f t="shared" si="3"/>
        <v>50.699999999999996</v>
      </c>
      <c r="H25" s="11">
        <v>90.2</v>
      </c>
      <c r="I25" s="11">
        <f t="shared" si="1"/>
        <v>36.080000000000005</v>
      </c>
      <c r="J25" s="11">
        <f t="shared" si="2"/>
        <v>86.78</v>
      </c>
    </row>
    <row r="26" spans="1:10" ht="21" customHeight="1">
      <c r="A26" s="7">
        <v>22</v>
      </c>
      <c r="B26" s="8">
        <v>20210630</v>
      </c>
      <c r="C26" s="14" t="s">
        <v>57</v>
      </c>
      <c r="D26" s="9" t="s">
        <v>13</v>
      </c>
      <c r="E26" s="9" t="s">
        <v>58</v>
      </c>
      <c r="F26" s="10">
        <v>93</v>
      </c>
      <c r="G26" s="11">
        <f t="shared" si="3"/>
        <v>55.8</v>
      </c>
      <c r="H26" s="11">
        <v>88</v>
      </c>
      <c r="I26" s="11">
        <f t="shared" si="1"/>
        <v>35.2</v>
      </c>
      <c r="J26" s="11">
        <f t="shared" si="2"/>
        <v>91</v>
      </c>
    </row>
    <row r="27" spans="1:10" ht="21" customHeight="1">
      <c r="A27" s="7">
        <v>23</v>
      </c>
      <c r="B27" s="8">
        <v>20210605</v>
      </c>
      <c r="C27" s="14" t="s">
        <v>59</v>
      </c>
      <c r="D27" s="14" t="s">
        <v>13</v>
      </c>
      <c r="E27" s="9" t="s">
        <v>58</v>
      </c>
      <c r="F27" s="10">
        <v>91</v>
      </c>
      <c r="G27" s="11">
        <f t="shared" si="3"/>
        <v>54.6</v>
      </c>
      <c r="H27" s="11">
        <v>88.6</v>
      </c>
      <c r="I27" s="11">
        <f t="shared" si="1"/>
        <v>35.44</v>
      </c>
      <c r="J27" s="11">
        <f t="shared" si="2"/>
        <v>90.03999999999999</v>
      </c>
    </row>
    <row r="28" spans="1:10" ht="21" customHeight="1">
      <c r="A28" s="7">
        <v>24</v>
      </c>
      <c r="B28" s="8">
        <v>20210814</v>
      </c>
      <c r="C28" s="14" t="s">
        <v>60</v>
      </c>
      <c r="D28" s="14" t="s">
        <v>13</v>
      </c>
      <c r="E28" s="14" t="s">
        <v>58</v>
      </c>
      <c r="F28" s="10">
        <v>91</v>
      </c>
      <c r="G28" s="11">
        <f t="shared" si="3"/>
        <v>54.6</v>
      </c>
      <c r="H28" s="11">
        <v>84.2</v>
      </c>
      <c r="I28" s="11">
        <f t="shared" si="1"/>
        <v>33.68</v>
      </c>
      <c r="J28" s="11">
        <f t="shared" si="2"/>
        <v>88.28</v>
      </c>
    </row>
    <row r="29" spans="1:10" ht="21" customHeight="1">
      <c r="A29" s="7">
        <v>25</v>
      </c>
      <c r="B29" s="8">
        <v>20210622</v>
      </c>
      <c r="C29" s="9" t="s">
        <v>61</v>
      </c>
      <c r="D29" s="9" t="s">
        <v>13</v>
      </c>
      <c r="E29" s="9" t="s">
        <v>58</v>
      </c>
      <c r="F29" s="10">
        <v>89</v>
      </c>
      <c r="G29" s="11">
        <f t="shared" si="3"/>
        <v>53.4</v>
      </c>
      <c r="H29" s="11">
        <v>85.6</v>
      </c>
      <c r="I29" s="11">
        <f t="shared" si="1"/>
        <v>34.24</v>
      </c>
      <c r="J29" s="11">
        <f t="shared" si="2"/>
        <v>87.64</v>
      </c>
    </row>
    <row r="30" spans="1:10" ht="21" customHeight="1">
      <c r="A30" s="7">
        <v>26</v>
      </c>
      <c r="B30" s="8">
        <v>20210825</v>
      </c>
      <c r="C30" s="9" t="s">
        <v>62</v>
      </c>
      <c r="D30" s="9" t="s">
        <v>13</v>
      </c>
      <c r="E30" s="9" t="s">
        <v>58</v>
      </c>
      <c r="F30" s="10">
        <v>89</v>
      </c>
      <c r="G30" s="11">
        <f t="shared" si="3"/>
        <v>53.4</v>
      </c>
      <c r="H30" s="11">
        <v>82</v>
      </c>
      <c r="I30" s="11">
        <f t="shared" si="1"/>
        <v>32.800000000000004</v>
      </c>
      <c r="J30" s="11">
        <f t="shared" si="2"/>
        <v>86.2</v>
      </c>
    </row>
    <row r="31" spans="1:10" ht="21" customHeight="1">
      <c r="A31" s="7">
        <v>27</v>
      </c>
      <c r="B31" s="8">
        <v>20210811</v>
      </c>
      <c r="C31" s="9" t="s">
        <v>63</v>
      </c>
      <c r="D31" s="9" t="s">
        <v>13</v>
      </c>
      <c r="E31" s="9" t="s">
        <v>58</v>
      </c>
      <c r="F31" s="10">
        <v>88</v>
      </c>
      <c r="G31" s="11">
        <f t="shared" si="3"/>
        <v>52.8</v>
      </c>
      <c r="H31" s="11">
        <v>83.6</v>
      </c>
      <c r="I31" s="11">
        <f t="shared" si="1"/>
        <v>33.44</v>
      </c>
      <c r="J31" s="11">
        <f t="shared" si="2"/>
        <v>86.24</v>
      </c>
    </row>
  </sheetData>
  <sheetProtection/>
  <mergeCells count="2">
    <mergeCell ref="A1:J1"/>
    <mergeCell ref="A3:J3"/>
  </mergeCells>
  <dataValidations count="2">
    <dataValidation type="list" allowBlank="1" showInputMessage="1" showErrorMessage="1" sqref="E26:E31">
      <formula1>"村、完小语文教师,村、完小数学教师"</formula1>
    </dataValidation>
    <dataValidation type="list" allowBlank="1" showInputMessage="1" showErrorMessage="1" sqref="D26:D31">
      <formula1>"男,女"</formula1>
    </dataValidation>
  </dataValidations>
  <printOptions horizontalCentered="1" verticalCentered="1"/>
  <pageMargins left="0.39305555555555555" right="0.275" top="0.5902777777777778" bottom="0.3541666666666667" header="0.5118055555555555" footer="0.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workbookViewId="0" topLeftCell="A21">
      <selection activeCell="H46" sqref="H46"/>
    </sheetView>
  </sheetViews>
  <sheetFormatPr defaultColWidth="8.75390625" defaultRowHeight="14.25"/>
  <cols>
    <col min="1" max="1" width="5.50390625" style="1" customWidth="1"/>
    <col min="2" max="3" width="10.375" style="1" customWidth="1"/>
    <col min="4" max="4" width="4.625" style="1" customWidth="1"/>
    <col min="5" max="5" width="16.00390625" style="1" customWidth="1"/>
  </cols>
  <sheetData>
    <row r="1" spans="1:10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6" customHeight="1">
      <c r="A2" s="3"/>
    </row>
    <row r="3" spans="1:10" ht="21" customHeight="1">
      <c r="A3" s="4" t="s">
        <v>64</v>
      </c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>
      <c r="A4" s="5" t="s">
        <v>2</v>
      </c>
      <c r="B4" s="21" t="s">
        <v>3</v>
      </c>
      <c r="C4" s="21" t="s">
        <v>4</v>
      </c>
      <c r="D4" s="5" t="s">
        <v>5</v>
      </c>
      <c r="E4" s="5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15" t="s">
        <v>11</v>
      </c>
    </row>
    <row r="5" spans="1:10" ht="18.75" customHeight="1">
      <c r="A5" s="7">
        <v>1</v>
      </c>
      <c r="B5" s="8">
        <v>20211220</v>
      </c>
      <c r="C5" s="14" t="s">
        <v>65</v>
      </c>
      <c r="D5" s="14" t="s">
        <v>13</v>
      </c>
      <c r="E5" s="9" t="s">
        <v>66</v>
      </c>
      <c r="F5" s="10">
        <v>95</v>
      </c>
      <c r="G5" s="11">
        <f>F5*0.6</f>
        <v>57</v>
      </c>
      <c r="H5" s="11">
        <v>85</v>
      </c>
      <c r="I5" s="11">
        <f>H5*0.4</f>
        <v>34</v>
      </c>
      <c r="J5" s="11">
        <f>G5+I5</f>
        <v>91</v>
      </c>
    </row>
    <row r="6" spans="1:10" ht="18.75" customHeight="1">
      <c r="A6" s="7">
        <v>2</v>
      </c>
      <c r="B6" s="8">
        <v>20211603</v>
      </c>
      <c r="C6" s="14" t="s">
        <v>67</v>
      </c>
      <c r="D6" s="14" t="s">
        <v>13</v>
      </c>
      <c r="E6" s="9" t="s">
        <v>66</v>
      </c>
      <c r="F6" s="10">
        <v>88</v>
      </c>
      <c r="G6" s="11">
        <f aca="true" t="shared" si="0" ref="G6:G35">F6*0.6</f>
        <v>52.8</v>
      </c>
      <c r="H6" s="11">
        <v>82.6</v>
      </c>
      <c r="I6" s="11">
        <f aca="true" t="shared" si="1" ref="I6:I35">H6*0.4</f>
        <v>33.04</v>
      </c>
      <c r="J6" s="11">
        <f aca="true" t="shared" si="2" ref="J6:J35">G6+I6</f>
        <v>85.84</v>
      </c>
    </row>
    <row r="7" spans="1:10" ht="18.75" customHeight="1">
      <c r="A7" s="7">
        <v>3</v>
      </c>
      <c r="B7" s="8">
        <v>20211520</v>
      </c>
      <c r="C7" s="14" t="s">
        <v>68</v>
      </c>
      <c r="D7" s="14" t="s">
        <v>13</v>
      </c>
      <c r="E7" s="9" t="s">
        <v>66</v>
      </c>
      <c r="F7" s="10">
        <v>70</v>
      </c>
      <c r="G7" s="11">
        <f t="shared" si="0"/>
        <v>42</v>
      </c>
      <c r="H7" s="11">
        <v>87.8</v>
      </c>
      <c r="I7" s="11">
        <f t="shared" si="1"/>
        <v>35.12</v>
      </c>
      <c r="J7" s="11">
        <f t="shared" si="2"/>
        <v>77.12</v>
      </c>
    </row>
    <row r="8" spans="1:10" ht="18.75" customHeight="1">
      <c r="A8" s="7">
        <v>4</v>
      </c>
      <c r="B8" s="8">
        <v>20211729</v>
      </c>
      <c r="C8" s="14" t="s">
        <v>69</v>
      </c>
      <c r="D8" s="14" t="s">
        <v>13</v>
      </c>
      <c r="E8" s="9" t="s">
        <v>66</v>
      </c>
      <c r="F8" s="10">
        <v>67.5</v>
      </c>
      <c r="G8" s="11">
        <f t="shared" si="0"/>
        <v>40.5</v>
      </c>
      <c r="H8" s="11">
        <v>83</v>
      </c>
      <c r="I8" s="11">
        <f t="shared" si="1"/>
        <v>33.2</v>
      </c>
      <c r="J8" s="11">
        <f t="shared" si="2"/>
        <v>73.7</v>
      </c>
    </row>
    <row r="9" spans="1:10" ht="18.75" customHeight="1">
      <c r="A9" s="7">
        <v>5</v>
      </c>
      <c r="B9" s="8">
        <v>20211414</v>
      </c>
      <c r="C9" s="14" t="s">
        <v>70</v>
      </c>
      <c r="D9" s="14" t="s">
        <v>13</v>
      </c>
      <c r="E9" s="9" t="s">
        <v>66</v>
      </c>
      <c r="F9" s="10">
        <v>67</v>
      </c>
      <c r="G9" s="11">
        <f t="shared" si="0"/>
        <v>40.199999999999996</v>
      </c>
      <c r="H9" s="11">
        <v>85</v>
      </c>
      <c r="I9" s="11">
        <f t="shared" si="1"/>
        <v>34</v>
      </c>
      <c r="J9" s="11">
        <f t="shared" si="2"/>
        <v>74.19999999999999</v>
      </c>
    </row>
    <row r="10" spans="1:10" ht="18.75" customHeight="1">
      <c r="A10" s="7">
        <v>6</v>
      </c>
      <c r="B10" s="8">
        <v>20211602</v>
      </c>
      <c r="C10" s="14" t="s">
        <v>71</v>
      </c>
      <c r="D10" s="14" t="s">
        <v>13</v>
      </c>
      <c r="E10" s="9" t="s">
        <v>66</v>
      </c>
      <c r="F10" s="10">
        <v>67</v>
      </c>
      <c r="G10" s="11">
        <f t="shared" si="0"/>
        <v>40.199999999999996</v>
      </c>
      <c r="H10" s="11">
        <v>86.2</v>
      </c>
      <c r="I10" s="11">
        <f t="shared" si="1"/>
        <v>34.480000000000004</v>
      </c>
      <c r="J10" s="11">
        <f t="shared" si="2"/>
        <v>74.68</v>
      </c>
    </row>
    <row r="11" spans="1:10" ht="18.75" customHeight="1">
      <c r="A11" s="7">
        <v>7</v>
      </c>
      <c r="B11" s="8">
        <v>20210924</v>
      </c>
      <c r="C11" s="9" t="s">
        <v>72</v>
      </c>
      <c r="D11" s="9" t="s">
        <v>13</v>
      </c>
      <c r="E11" s="9" t="s">
        <v>66</v>
      </c>
      <c r="F11" s="10">
        <v>66</v>
      </c>
      <c r="G11" s="11">
        <f t="shared" si="0"/>
        <v>39.6</v>
      </c>
      <c r="H11" s="11">
        <v>80.8</v>
      </c>
      <c r="I11" s="11">
        <f t="shared" si="1"/>
        <v>32.32</v>
      </c>
      <c r="J11" s="11">
        <f t="shared" si="2"/>
        <v>71.92</v>
      </c>
    </row>
    <row r="12" spans="1:10" ht="18.75" customHeight="1">
      <c r="A12" s="7">
        <v>8</v>
      </c>
      <c r="B12" s="8">
        <v>20211321</v>
      </c>
      <c r="C12" s="14" t="s">
        <v>73</v>
      </c>
      <c r="D12" s="14" t="s">
        <v>13</v>
      </c>
      <c r="E12" s="9" t="s">
        <v>66</v>
      </c>
      <c r="F12" s="10">
        <v>65.5</v>
      </c>
      <c r="G12" s="11">
        <f t="shared" si="0"/>
        <v>39.3</v>
      </c>
      <c r="H12" s="11">
        <v>78.8</v>
      </c>
      <c r="I12" s="11">
        <f t="shared" si="1"/>
        <v>31.52</v>
      </c>
      <c r="J12" s="11">
        <f t="shared" si="2"/>
        <v>70.82</v>
      </c>
    </row>
    <row r="13" spans="1:10" ht="18.75" customHeight="1">
      <c r="A13" s="7">
        <v>9</v>
      </c>
      <c r="B13" s="8">
        <v>20211805</v>
      </c>
      <c r="C13" s="14" t="s">
        <v>74</v>
      </c>
      <c r="D13" s="14" t="s">
        <v>13</v>
      </c>
      <c r="E13" s="9" t="s">
        <v>66</v>
      </c>
      <c r="F13" s="10">
        <v>65.5</v>
      </c>
      <c r="G13" s="11">
        <f t="shared" si="0"/>
        <v>39.3</v>
      </c>
      <c r="H13" s="11">
        <v>87.2</v>
      </c>
      <c r="I13" s="11">
        <f t="shared" si="1"/>
        <v>34.88</v>
      </c>
      <c r="J13" s="11">
        <f t="shared" si="2"/>
        <v>74.18</v>
      </c>
    </row>
    <row r="14" spans="1:10" ht="18.75" customHeight="1">
      <c r="A14" s="7">
        <v>10</v>
      </c>
      <c r="B14" s="8">
        <v>20211217</v>
      </c>
      <c r="C14" s="14" t="s">
        <v>75</v>
      </c>
      <c r="D14" s="14" t="s">
        <v>13</v>
      </c>
      <c r="E14" s="9" t="s">
        <v>66</v>
      </c>
      <c r="F14" s="10">
        <v>65</v>
      </c>
      <c r="G14" s="11">
        <f t="shared" si="0"/>
        <v>39</v>
      </c>
      <c r="H14" s="11" t="s">
        <v>36</v>
      </c>
      <c r="I14" s="11">
        <v>0</v>
      </c>
      <c r="J14" s="11">
        <f t="shared" si="2"/>
        <v>39</v>
      </c>
    </row>
    <row r="15" spans="1:10" ht="18.75" customHeight="1">
      <c r="A15" s="7">
        <v>11</v>
      </c>
      <c r="B15" s="8">
        <v>20211513</v>
      </c>
      <c r="C15" s="14" t="s">
        <v>76</v>
      </c>
      <c r="D15" s="14" t="s">
        <v>13</v>
      </c>
      <c r="E15" s="9" t="s">
        <v>66</v>
      </c>
      <c r="F15" s="10">
        <v>65</v>
      </c>
      <c r="G15" s="11">
        <f t="shared" si="0"/>
        <v>39</v>
      </c>
      <c r="H15" s="11">
        <v>82</v>
      </c>
      <c r="I15" s="11">
        <f t="shared" si="1"/>
        <v>32.800000000000004</v>
      </c>
      <c r="J15" s="11">
        <f t="shared" si="2"/>
        <v>71.80000000000001</v>
      </c>
    </row>
    <row r="16" spans="1:10" ht="18.75" customHeight="1">
      <c r="A16" s="7">
        <v>12</v>
      </c>
      <c r="B16" s="8">
        <v>20210908</v>
      </c>
      <c r="C16" s="9" t="s">
        <v>77</v>
      </c>
      <c r="D16" s="9" t="s">
        <v>13</v>
      </c>
      <c r="E16" s="9" t="s">
        <v>66</v>
      </c>
      <c r="F16" s="10">
        <v>64.5</v>
      </c>
      <c r="G16" s="11">
        <f t="shared" si="0"/>
        <v>38.699999999999996</v>
      </c>
      <c r="H16" s="11">
        <v>76.8</v>
      </c>
      <c r="I16" s="11">
        <f t="shared" si="1"/>
        <v>30.72</v>
      </c>
      <c r="J16" s="11">
        <f t="shared" si="2"/>
        <v>69.41999999999999</v>
      </c>
    </row>
    <row r="17" spans="1:10" ht="18.75" customHeight="1">
      <c r="A17" s="7">
        <v>13</v>
      </c>
      <c r="B17" s="8">
        <v>20210922</v>
      </c>
      <c r="C17" s="9" t="s">
        <v>78</v>
      </c>
      <c r="D17" s="9" t="s">
        <v>13</v>
      </c>
      <c r="E17" s="9" t="s">
        <v>66</v>
      </c>
      <c r="F17" s="10">
        <v>64.5</v>
      </c>
      <c r="G17" s="11">
        <f t="shared" si="0"/>
        <v>38.699999999999996</v>
      </c>
      <c r="H17" s="11">
        <v>81.6</v>
      </c>
      <c r="I17" s="11">
        <f t="shared" si="1"/>
        <v>32.64</v>
      </c>
      <c r="J17" s="11">
        <f t="shared" si="2"/>
        <v>71.34</v>
      </c>
    </row>
    <row r="18" spans="1:10" ht="18.75" customHeight="1">
      <c r="A18" s="7">
        <v>14</v>
      </c>
      <c r="B18" s="8">
        <v>20211327</v>
      </c>
      <c r="C18" s="14" t="s">
        <v>79</v>
      </c>
      <c r="D18" s="14" t="s">
        <v>13</v>
      </c>
      <c r="E18" s="9" t="s">
        <v>66</v>
      </c>
      <c r="F18" s="10">
        <v>64.5</v>
      </c>
      <c r="G18" s="11">
        <f t="shared" si="0"/>
        <v>38.699999999999996</v>
      </c>
      <c r="H18" s="11">
        <v>85.2</v>
      </c>
      <c r="I18" s="11">
        <f t="shared" si="1"/>
        <v>34.080000000000005</v>
      </c>
      <c r="J18" s="11">
        <f t="shared" si="2"/>
        <v>72.78</v>
      </c>
    </row>
    <row r="19" spans="1:10" ht="18.75" customHeight="1">
      <c r="A19" s="7">
        <v>15</v>
      </c>
      <c r="B19" s="8">
        <v>20211525</v>
      </c>
      <c r="C19" s="14" t="s">
        <v>80</v>
      </c>
      <c r="D19" s="14" t="s">
        <v>13</v>
      </c>
      <c r="E19" s="9" t="s">
        <v>66</v>
      </c>
      <c r="F19" s="10">
        <v>64</v>
      </c>
      <c r="G19" s="11">
        <f t="shared" si="0"/>
        <v>38.4</v>
      </c>
      <c r="H19" s="11">
        <v>87.8</v>
      </c>
      <c r="I19" s="11">
        <f t="shared" si="1"/>
        <v>35.12</v>
      </c>
      <c r="J19" s="11">
        <f t="shared" si="2"/>
        <v>73.52</v>
      </c>
    </row>
    <row r="20" spans="1:10" ht="18.75" customHeight="1">
      <c r="A20" s="7">
        <v>16</v>
      </c>
      <c r="B20" s="8">
        <v>20211919</v>
      </c>
      <c r="C20" s="14" t="s">
        <v>81</v>
      </c>
      <c r="D20" s="14" t="s">
        <v>13</v>
      </c>
      <c r="E20" s="9" t="s">
        <v>66</v>
      </c>
      <c r="F20" s="10">
        <v>64</v>
      </c>
      <c r="G20" s="11">
        <f t="shared" si="0"/>
        <v>38.4</v>
      </c>
      <c r="H20" s="11">
        <v>82.6</v>
      </c>
      <c r="I20" s="11">
        <f t="shared" si="1"/>
        <v>33.04</v>
      </c>
      <c r="J20" s="11">
        <f t="shared" si="2"/>
        <v>71.44</v>
      </c>
    </row>
    <row r="21" spans="1:10" ht="18.75" customHeight="1">
      <c r="A21" s="7">
        <v>17</v>
      </c>
      <c r="B21" s="8">
        <v>20211207</v>
      </c>
      <c r="C21" s="14" t="s">
        <v>82</v>
      </c>
      <c r="D21" s="14" t="s">
        <v>13</v>
      </c>
      <c r="E21" s="9" t="s">
        <v>66</v>
      </c>
      <c r="F21" s="10">
        <v>63.5</v>
      </c>
      <c r="G21" s="11">
        <f t="shared" si="0"/>
        <v>38.1</v>
      </c>
      <c r="H21" s="11">
        <v>81</v>
      </c>
      <c r="I21" s="11">
        <f t="shared" si="1"/>
        <v>32.4</v>
      </c>
      <c r="J21" s="11">
        <f t="shared" si="2"/>
        <v>70.5</v>
      </c>
    </row>
    <row r="22" spans="1:10" ht="18.75" customHeight="1">
      <c r="A22" s="7">
        <v>18</v>
      </c>
      <c r="B22" s="8">
        <v>20211508</v>
      </c>
      <c r="C22" s="14" t="s">
        <v>83</v>
      </c>
      <c r="D22" s="14" t="s">
        <v>13</v>
      </c>
      <c r="E22" s="9" t="s">
        <v>66</v>
      </c>
      <c r="F22" s="10">
        <v>63.5</v>
      </c>
      <c r="G22" s="11">
        <f t="shared" si="0"/>
        <v>38.1</v>
      </c>
      <c r="H22" s="11">
        <v>87</v>
      </c>
      <c r="I22" s="11">
        <f t="shared" si="1"/>
        <v>34.800000000000004</v>
      </c>
      <c r="J22" s="11">
        <f t="shared" si="2"/>
        <v>72.9</v>
      </c>
    </row>
    <row r="23" spans="1:10" ht="18.75" customHeight="1">
      <c r="A23" s="7">
        <v>19</v>
      </c>
      <c r="B23" s="8">
        <v>20210915</v>
      </c>
      <c r="C23" s="14" t="s">
        <v>84</v>
      </c>
      <c r="D23" s="14" t="s">
        <v>13</v>
      </c>
      <c r="E23" s="9" t="s">
        <v>66</v>
      </c>
      <c r="F23" s="10">
        <v>63</v>
      </c>
      <c r="G23" s="11">
        <f t="shared" si="0"/>
        <v>37.8</v>
      </c>
      <c r="H23" s="11">
        <v>82</v>
      </c>
      <c r="I23" s="11">
        <f t="shared" si="1"/>
        <v>32.800000000000004</v>
      </c>
      <c r="J23" s="11">
        <f t="shared" si="2"/>
        <v>70.6</v>
      </c>
    </row>
    <row r="24" spans="1:10" ht="18.75" customHeight="1">
      <c r="A24" s="7">
        <v>20</v>
      </c>
      <c r="B24" s="8">
        <v>20211103</v>
      </c>
      <c r="C24" s="14" t="s">
        <v>85</v>
      </c>
      <c r="D24" s="14" t="s">
        <v>13</v>
      </c>
      <c r="E24" s="9" t="s">
        <v>66</v>
      </c>
      <c r="F24" s="10">
        <v>63</v>
      </c>
      <c r="G24" s="11">
        <f t="shared" si="0"/>
        <v>37.8</v>
      </c>
      <c r="H24" s="11">
        <v>77.8</v>
      </c>
      <c r="I24" s="11">
        <f t="shared" si="1"/>
        <v>31.12</v>
      </c>
      <c r="J24" s="11">
        <f t="shared" si="2"/>
        <v>68.92</v>
      </c>
    </row>
    <row r="25" spans="1:10" ht="18.75" customHeight="1">
      <c r="A25" s="7">
        <v>21</v>
      </c>
      <c r="B25" s="8">
        <v>20211222</v>
      </c>
      <c r="C25" s="14" t="s">
        <v>86</v>
      </c>
      <c r="D25" s="14" t="s">
        <v>13</v>
      </c>
      <c r="E25" s="9" t="s">
        <v>66</v>
      </c>
      <c r="F25" s="10">
        <v>63</v>
      </c>
      <c r="G25" s="11">
        <f t="shared" si="0"/>
        <v>37.8</v>
      </c>
      <c r="H25" s="11">
        <v>84.4</v>
      </c>
      <c r="I25" s="11">
        <f t="shared" si="1"/>
        <v>33.760000000000005</v>
      </c>
      <c r="J25" s="11">
        <f t="shared" si="2"/>
        <v>71.56</v>
      </c>
    </row>
    <row r="26" spans="1:10" ht="18.75" customHeight="1">
      <c r="A26" s="7">
        <v>22</v>
      </c>
      <c r="B26" s="8">
        <v>20210925</v>
      </c>
      <c r="C26" s="8" t="s">
        <v>87</v>
      </c>
      <c r="D26" s="8" t="s">
        <v>13</v>
      </c>
      <c r="E26" s="9" t="s">
        <v>66</v>
      </c>
      <c r="F26" s="10">
        <v>62</v>
      </c>
      <c r="G26" s="11">
        <f t="shared" si="0"/>
        <v>37.199999999999996</v>
      </c>
      <c r="H26" s="11">
        <v>82.6</v>
      </c>
      <c r="I26" s="11">
        <f t="shared" si="1"/>
        <v>33.04</v>
      </c>
      <c r="J26" s="11">
        <f t="shared" si="2"/>
        <v>70.24</v>
      </c>
    </row>
    <row r="27" spans="1:10" ht="18.75" customHeight="1">
      <c r="A27" s="7">
        <v>23</v>
      </c>
      <c r="B27" s="8">
        <v>20210927</v>
      </c>
      <c r="C27" s="8" t="s">
        <v>88</v>
      </c>
      <c r="D27" s="8" t="s">
        <v>13</v>
      </c>
      <c r="E27" s="9" t="s">
        <v>66</v>
      </c>
      <c r="F27" s="10">
        <v>62</v>
      </c>
      <c r="G27" s="11">
        <f t="shared" si="0"/>
        <v>37.199999999999996</v>
      </c>
      <c r="H27" s="11">
        <v>86.2</v>
      </c>
      <c r="I27" s="11">
        <f t="shared" si="1"/>
        <v>34.480000000000004</v>
      </c>
      <c r="J27" s="11">
        <f t="shared" si="2"/>
        <v>71.68</v>
      </c>
    </row>
    <row r="28" spans="1:10" ht="18.75" customHeight="1">
      <c r="A28" s="7">
        <v>24</v>
      </c>
      <c r="B28" s="8">
        <v>20211113</v>
      </c>
      <c r="C28" s="14" t="s">
        <v>89</v>
      </c>
      <c r="D28" s="14" t="s">
        <v>13</v>
      </c>
      <c r="E28" s="9" t="s">
        <v>66</v>
      </c>
      <c r="F28" s="10">
        <v>62</v>
      </c>
      <c r="G28" s="11">
        <f t="shared" si="0"/>
        <v>37.199999999999996</v>
      </c>
      <c r="H28" s="11">
        <v>80.4</v>
      </c>
      <c r="I28" s="11">
        <f t="shared" si="1"/>
        <v>32.160000000000004</v>
      </c>
      <c r="J28" s="11">
        <f t="shared" si="2"/>
        <v>69.36</v>
      </c>
    </row>
    <row r="29" spans="1:10" ht="18.75" customHeight="1">
      <c r="A29" s="7">
        <v>25</v>
      </c>
      <c r="B29" s="8">
        <v>20211530</v>
      </c>
      <c r="C29" s="14" t="s">
        <v>90</v>
      </c>
      <c r="D29" s="14" t="s">
        <v>13</v>
      </c>
      <c r="E29" s="9" t="s">
        <v>66</v>
      </c>
      <c r="F29" s="10">
        <v>62</v>
      </c>
      <c r="G29" s="11">
        <f t="shared" si="0"/>
        <v>37.199999999999996</v>
      </c>
      <c r="H29" s="11">
        <v>81.8</v>
      </c>
      <c r="I29" s="11">
        <f t="shared" si="1"/>
        <v>32.72</v>
      </c>
      <c r="J29" s="11">
        <f t="shared" si="2"/>
        <v>69.91999999999999</v>
      </c>
    </row>
    <row r="30" spans="1:10" ht="18.75" customHeight="1">
      <c r="A30" s="7">
        <v>26</v>
      </c>
      <c r="B30" s="8">
        <v>20210901</v>
      </c>
      <c r="C30" s="14" t="s">
        <v>91</v>
      </c>
      <c r="D30" s="14" t="s">
        <v>13</v>
      </c>
      <c r="E30" s="9" t="s">
        <v>66</v>
      </c>
      <c r="F30" s="10">
        <v>61.5</v>
      </c>
      <c r="G30" s="11">
        <f t="shared" si="0"/>
        <v>36.9</v>
      </c>
      <c r="H30" s="11">
        <v>78.6</v>
      </c>
      <c r="I30" s="11">
        <f t="shared" si="1"/>
        <v>31.439999999999998</v>
      </c>
      <c r="J30" s="11">
        <f t="shared" si="2"/>
        <v>68.34</v>
      </c>
    </row>
    <row r="31" spans="1:10" ht="18.75" customHeight="1">
      <c r="A31" s="7">
        <v>27</v>
      </c>
      <c r="B31" s="8">
        <v>20211002</v>
      </c>
      <c r="C31" s="8" t="s">
        <v>92</v>
      </c>
      <c r="D31" s="8" t="s">
        <v>13</v>
      </c>
      <c r="E31" s="9" t="s">
        <v>66</v>
      </c>
      <c r="F31" s="10">
        <v>61.5</v>
      </c>
      <c r="G31" s="11">
        <f t="shared" si="0"/>
        <v>36.9</v>
      </c>
      <c r="H31" s="11">
        <v>79.4</v>
      </c>
      <c r="I31" s="11">
        <f t="shared" si="1"/>
        <v>31.760000000000005</v>
      </c>
      <c r="J31" s="11">
        <f t="shared" si="2"/>
        <v>68.66</v>
      </c>
    </row>
    <row r="32" spans="1:10" ht="18.75" customHeight="1">
      <c r="A32" s="7">
        <v>28</v>
      </c>
      <c r="B32" s="8">
        <v>20211007</v>
      </c>
      <c r="C32" s="8" t="s">
        <v>93</v>
      </c>
      <c r="D32" s="8" t="s">
        <v>13</v>
      </c>
      <c r="E32" s="9" t="s">
        <v>66</v>
      </c>
      <c r="F32" s="10">
        <v>61.5</v>
      </c>
      <c r="G32" s="11">
        <f t="shared" si="0"/>
        <v>36.9</v>
      </c>
      <c r="H32" s="11">
        <v>80.4</v>
      </c>
      <c r="I32" s="11">
        <f t="shared" si="1"/>
        <v>32.160000000000004</v>
      </c>
      <c r="J32" s="11">
        <f t="shared" si="2"/>
        <v>69.06</v>
      </c>
    </row>
    <row r="33" spans="1:10" ht="18.75" customHeight="1">
      <c r="A33" s="7">
        <v>29</v>
      </c>
      <c r="B33" s="8">
        <v>20211208</v>
      </c>
      <c r="C33" s="14" t="s">
        <v>94</v>
      </c>
      <c r="D33" s="14" t="s">
        <v>13</v>
      </c>
      <c r="E33" s="9" t="s">
        <v>66</v>
      </c>
      <c r="F33" s="10">
        <v>61.5</v>
      </c>
      <c r="G33" s="11">
        <f t="shared" si="0"/>
        <v>36.9</v>
      </c>
      <c r="H33" s="11">
        <v>82</v>
      </c>
      <c r="I33" s="11">
        <f t="shared" si="1"/>
        <v>32.800000000000004</v>
      </c>
      <c r="J33" s="11">
        <f t="shared" si="2"/>
        <v>69.7</v>
      </c>
    </row>
    <row r="34" spans="1:10" ht="18.75" customHeight="1">
      <c r="A34" s="7">
        <v>30</v>
      </c>
      <c r="B34" s="8">
        <v>20211323</v>
      </c>
      <c r="C34" s="14" t="s">
        <v>95</v>
      </c>
      <c r="D34" s="14" t="s">
        <v>13</v>
      </c>
      <c r="E34" s="9" t="s">
        <v>66</v>
      </c>
      <c r="F34" s="10">
        <v>61.5</v>
      </c>
      <c r="G34" s="11">
        <f t="shared" si="0"/>
        <v>36.9</v>
      </c>
      <c r="H34" s="11">
        <v>85.4</v>
      </c>
      <c r="I34" s="11">
        <f t="shared" si="1"/>
        <v>34.160000000000004</v>
      </c>
      <c r="J34" s="11">
        <f t="shared" si="2"/>
        <v>71.06</v>
      </c>
    </row>
    <row r="35" spans="1:10" ht="18.75" customHeight="1">
      <c r="A35" s="7">
        <v>31</v>
      </c>
      <c r="B35" s="8">
        <v>20211722</v>
      </c>
      <c r="C35" s="14" t="s">
        <v>96</v>
      </c>
      <c r="D35" s="14" t="s">
        <v>13</v>
      </c>
      <c r="E35" s="9" t="s">
        <v>66</v>
      </c>
      <c r="F35" s="10">
        <v>61.5</v>
      </c>
      <c r="G35" s="11">
        <f t="shared" si="0"/>
        <v>36.9</v>
      </c>
      <c r="H35" s="11">
        <v>79.4</v>
      </c>
      <c r="I35" s="11">
        <f t="shared" si="1"/>
        <v>31.760000000000005</v>
      </c>
      <c r="J35" s="11">
        <f t="shared" si="2"/>
        <v>68.66</v>
      </c>
    </row>
  </sheetData>
  <sheetProtection/>
  <mergeCells count="2">
    <mergeCell ref="A1:J1"/>
    <mergeCell ref="A3:J3"/>
  </mergeCells>
  <dataValidations count="1">
    <dataValidation type="list" allowBlank="1" showInputMessage="1" showErrorMessage="1" sqref="D15 D17:D35">
      <formula1>"男,女"</formula1>
    </dataValidation>
  </dataValidations>
  <printOptions horizontalCentered="1" verticalCentered="1"/>
  <pageMargins left="0.39305555555555555" right="0.2361111111111111" top="0.5902777777777778" bottom="0.3541666666666667" header="0.5118055555555555" footer="0.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workbookViewId="0" topLeftCell="A1">
      <selection activeCell="O9" sqref="O9"/>
    </sheetView>
  </sheetViews>
  <sheetFormatPr defaultColWidth="8.75390625" defaultRowHeight="14.25"/>
  <cols>
    <col min="1" max="1" width="5.50390625" style="1" customWidth="1"/>
    <col min="2" max="2" width="10.375" style="1" customWidth="1"/>
    <col min="3" max="3" width="9.25390625" style="1" customWidth="1"/>
    <col min="4" max="4" width="4.625" style="1" customWidth="1"/>
    <col min="5" max="5" width="16.375" style="1" customWidth="1"/>
    <col min="10" max="10" width="9.375" style="0" customWidth="1"/>
  </cols>
  <sheetData>
    <row r="1" spans="1:10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6" customHeight="1">
      <c r="A2" s="3"/>
    </row>
    <row r="3" spans="1:10" ht="21" customHeight="1">
      <c r="A3" s="4" t="s">
        <v>97</v>
      </c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>
      <c r="A4" s="5" t="s">
        <v>2</v>
      </c>
      <c r="B4" s="21" t="s">
        <v>3</v>
      </c>
      <c r="C4" s="21" t="s">
        <v>4</v>
      </c>
      <c r="D4" s="5" t="s">
        <v>5</v>
      </c>
      <c r="E4" s="5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15" t="s">
        <v>11</v>
      </c>
    </row>
    <row r="5" spans="1:10" ht="24.75" customHeight="1">
      <c r="A5" s="7">
        <v>1</v>
      </c>
      <c r="B5" s="8">
        <v>20212025</v>
      </c>
      <c r="C5" s="9" t="s">
        <v>98</v>
      </c>
      <c r="D5" s="9" t="s">
        <v>13</v>
      </c>
      <c r="E5" s="9" t="s">
        <v>99</v>
      </c>
      <c r="F5" s="10">
        <v>69</v>
      </c>
      <c r="G5" s="11">
        <f aca="true" t="shared" si="0" ref="G5:G26">F5*0.6</f>
        <v>41.4</v>
      </c>
      <c r="H5" s="11">
        <v>79.4</v>
      </c>
      <c r="I5" s="11">
        <f>H5*0.4</f>
        <v>31.760000000000005</v>
      </c>
      <c r="J5" s="11">
        <f>G5+I5</f>
        <v>73.16</v>
      </c>
    </row>
    <row r="6" spans="1:10" ht="24.75" customHeight="1">
      <c r="A6" s="7">
        <v>2</v>
      </c>
      <c r="B6" s="8">
        <v>20212021</v>
      </c>
      <c r="C6" s="9" t="s">
        <v>100</v>
      </c>
      <c r="D6" s="9" t="s">
        <v>13</v>
      </c>
      <c r="E6" s="9" t="s">
        <v>99</v>
      </c>
      <c r="F6" s="10">
        <v>68.5</v>
      </c>
      <c r="G6" s="11">
        <f t="shared" si="0"/>
        <v>41.1</v>
      </c>
      <c r="H6" s="11">
        <v>89</v>
      </c>
      <c r="I6" s="11">
        <f aca="true" t="shared" si="1" ref="I6:I26">H6*0.4</f>
        <v>35.6</v>
      </c>
      <c r="J6" s="11">
        <f aca="true" t="shared" si="2" ref="J6:J26">G6+I6</f>
        <v>76.7</v>
      </c>
    </row>
    <row r="7" spans="1:10" ht="24.75" customHeight="1">
      <c r="A7" s="7">
        <v>3</v>
      </c>
      <c r="B7" s="8">
        <v>20212012</v>
      </c>
      <c r="C7" s="9" t="s">
        <v>101</v>
      </c>
      <c r="D7" s="9" t="s">
        <v>13</v>
      </c>
      <c r="E7" s="9" t="s">
        <v>99</v>
      </c>
      <c r="F7" s="10">
        <v>64.5</v>
      </c>
      <c r="G7" s="11">
        <f t="shared" si="0"/>
        <v>38.699999999999996</v>
      </c>
      <c r="H7" s="11">
        <v>81.2</v>
      </c>
      <c r="I7" s="11">
        <f t="shared" si="1"/>
        <v>32.480000000000004</v>
      </c>
      <c r="J7" s="11">
        <f t="shared" si="2"/>
        <v>71.18</v>
      </c>
    </row>
    <row r="8" spans="1:10" ht="24.75" customHeight="1">
      <c r="A8" s="7">
        <v>4</v>
      </c>
      <c r="B8" s="8">
        <v>20212019</v>
      </c>
      <c r="C8" s="9" t="s">
        <v>102</v>
      </c>
      <c r="D8" s="9" t="s">
        <v>13</v>
      </c>
      <c r="E8" s="9" t="s">
        <v>99</v>
      </c>
      <c r="F8" s="10">
        <v>63.5</v>
      </c>
      <c r="G8" s="11">
        <f t="shared" si="0"/>
        <v>38.1</v>
      </c>
      <c r="H8" s="11">
        <v>84.2</v>
      </c>
      <c r="I8" s="11">
        <f t="shared" si="1"/>
        <v>33.68</v>
      </c>
      <c r="J8" s="11">
        <f t="shared" si="2"/>
        <v>71.78</v>
      </c>
    </row>
    <row r="9" spans="1:10" ht="24.75" customHeight="1">
      <c r="A9" s="7">
        <v>5</v>
      </c>
      <c r="B9" s="8">
        <v>20212015</v>
      </c>
      <c r="C9" s="12" t="s">
        <v>103</v>
      </c>
      <c r="D9" s="12" t="s">
        <v>13</v>
      </c>
      <c r="E9" s="9" t="s">
        <v>99</v>
      </c>
      <c r="F9" s="10">
        <v>61</v>
      </c>
      <c r="G9" s="11">
        <f t="shared" si="0"/>
        <v>36.6</v>
      </c>
      <c r="H9" s="11">
        <v>89</v>
      </c>
      <c r="I9" s="11">
        <f t="shared" si="1"/>
        <v>35.6</v>
      </c>
      <c r="J9" s="11">
        <f t="shared" si="2"/>
        <v>72.2</v>
      </c>
    </row>
    <row r="10" spans="1:10" ht="24.75" customHeight="1">
      <c r="A10" s="7">
        <v>6</v>
      </c>
      <c r="B10" s="8">
        <v>20212004</v>
      </c>
      <c r="C10" s="13" t="s">
        <v>104</v>
      </c>
      <c r="D10" s="13" t="s">
        <v>13</v>
      </c>
      <c r="E10" s="9" t="s">
        <v>99</v>
      </c>
      <c r="F10" s="10">
        <v>60.5</v>
      </c>
      <c r="G10" s="11">
        <f t="shared" si="0"/>
        <v>36.3</v>
      </c>
      <c r="H10" s="11">
        <v>81.8</v>
      </c>
      <c r="I10" s="11">
        <f t="shared" si="1"/>
        <v>32.72</v>
      </c>
      <c r="J10" s="11">
        <f t="shared" si="2"/>
        <v>69.02</v>
      </c>
    </row>
    <row r="11" spans="1:10" ht="24.75" customHeight="1">
      <c r="A11" s="7">
        <v>7</v>
      </c>
      <c r="B11" s="8">
        <v>20212013</v>
      </c>
      <c r="C11" s="9" t="s">
        <v>105</v>
      </c>
      <c r="D11" s="9" t="s">
        <v>13</v>
      </c>
      <c r="E11" s="9" t="s">
        <v>99</v>
      </c>
      <c r="F11" s="10">
        <v>60.5</v>
      </c>
      <c r="G11" s="11">
        <f t="shared" si="0"/>
        <v>36.3</v>
      </c>
      <c r="H11" s="11">
        <v>80.4</v>
      </c>
      <c r="I11" s="11">
        <f t="shared" si="1"/>
        <v>32.160000000000004</v>
      </c>
      <c r="J11" s="11">
        <f t="shared" si="2"/>
        <v>68.46000000000001</v>
      </c>
    </row>
    <row r="12" spans="1:10" ht="24.75" customHeight="1">
      <c r="A12" s="7">
        <v>8</v>
      </c>
      <c r="B12" s="8">
        <v>20212001</v>
      </c>
      <c r="C12" s="9" t="s">
        <v>106</v>
      </c>
      <c r="D12" s="9" t="s">
        <v>13</v>
      </c>
      <c r="E12" s="9" t="s">
        <v>99</v>
      </c>
      <c r="F12" s="10">
        <v>60</v>
      </c>
      <c r="G12" s="11">
        <f t="shared" si="0"/>
        <v>36</v>
      </c>
      <c r="H12" s="11">
        <v>83.4</v>
      </c>
      <c r="I12" s="11">
        <f t="shared" si="1"/>
        <v>33.36000000000001</v>
      </c>
      <c r="J12" s="11">
        <f t="shared" si="2"/>
        <v>69.36000000000001</v>
      </c>
    </row>
    <row r="13" spans="1:10" ht="24.75" customHeight="1">
      <c r="A13" s="7">
        <v>9</v>
      </c>
      <c r="B13" s="8">
        <v>20212017</v>
      </c>
      <c r="C13" s="9" t="s">
        <v>107</v>
      </c>
      <c r="D13" s="9" t="s">
        <v>13</v>
      </c>
      <c r="E13" s="9" t="s">
        <v>99</v>
      </c>
      <c r="F13" s="10">
        <v>58.5</v>
      </c>
      <c r="G13" s="11">
        <f t="shared" si="0"/>
        <v>35.1</v>
      </c>
      <c r="H13" s="11">
        <v>82.2</v>
      </c>
      <c r="I13" s="11">
        <f t="shared" si="1"/>
        <v>32.88</v>
      </c>
      <c r="J13" s="11">
        <f t="shared" si="2"/>
        <v>67.98</v>
      </c>
    </row>
    <row r="14" spans="1:10" ht="24.75" customHeight="1">
      <c r="A14" s="7">
        <v>10</v>
      </c>
      <c r="B14" s="8">
        <v>20212006</v>
      </c>
      <c r="C14" s="9" t="s">
        <v>108</v>
      </c>
      <c r="D14" s="9" t="s">
        <v>13</v>
      </c>
      <c r="E14" s="9" t="s">
        <v>99</v>
      </c>
      <c r="F14" s="10">
        <v>57.5</v>
      </c>
      <c r="G14" s="11">
        <f t="shared" si="0"/>
        <v>34.5</v>
      </c>
      <c r="H14" s="11">
        <v>83.4</v>
      </c>
      <c r="I14" s="11">
        <f t="shared" si="1"/>
        <v>33.36000000000001</v>
      </c>
      <c r="J14" s="11">
        <f t="shared" si="2"/>
        <v>67.86000000000001</v>
      </c>
    </row>
    <row r="15" spans="1:10" ht="24.75" customHeight="1">
      <c r="A15" s="7">
        <v>11</v>
      </c>
      <c r="B15" s="8">
        <v>20212016</v>
      </c>
      <c r="C15" s="13" t="s">
        <v>109</v>
      </c>
      <c r="D15" s="13" t="s">
        <v>13</v>
      </c>
      <c r="E15" s="9" t="s">
        <v>99</v>
      </c>
      <c r="F15" s="10">
        <v>57</v>
      </c>
      <c r="G15" s="11">
        <f t="shared" si="0"/>
        <v>34.199999999999996</v>
      </c>
      <c r="H15" s="11" t="s">
        <v>36</v>
      </c>
      <c r="I15" s="11">
        <v>0</v>
      </c>
      <c r="J15" s="11">
        <f t="shared" si="2"/>
        <v>34.199999999999996</v>
      </c>
    </row>
    <row r="16" spans="1:10" ht="24.75" customHeight="1">
      <c r="A16" s="7">
        <v>12</v>
      </c>
      <c r="B16" s="8">
        <v>20212011</v>
      </c>
      <c r="C16" s="9" t="s">
        <v>110</v>
      </c>
      <c r="D16" s="9" t="s">
        <v>13</v>
      </c>
      <c r="E16" s="9" t="s">
        <v>99</v>
      </c>
      <c r="F16" s="10">
        <v>56</v>
      </c>
      <c r="G16" s="11">
        <f t="shared" si="0"/>
        <v>33.6</v>
      </c>
      <c r="H16" s="11" t="s">
        <v>36</v>
      </c>
      <c r="I16" s="11">
        <v>0</v>
      </c>
      <c r="J16" s="11">
        <f t="shared" si="2"/>
        <v>33.6</v>
      </c>
    </row>
    <row r="17" spans="1:10" ht="24.75" customHeight="1">
      <c r="A17" s="7">
        <v>13</v>
      </c>
      <c r="B17" s="8">
        <v>20212026</v>
      </c>
      <c r="C17" s="12" t="s">
        <v>111</v>
      </c>
      <c r="D17" s="12" t="s">
        <v>13</v>
      </c>
      <c r="E17" s="9" t="s">
        <v>99</v>
      </c>
      <c r="F17" s="10">
        <v>56</v>
      </c>
      <c r="G17" s="11">
        <f t="shared" si="0"/>
        <v>33.6</v>
      </c>
      <c r="H17" s="11">
        <v>84.8</v>
      </c>
      <c r="I17" s="11">
        <f t="shared" si="1"/>
        <v>33.92</v>
      </c>
      <c r="J17" s="11">
        <f t="shared" si="2"/>
        <v>67.52000000000001</v>
      </c>
    </row>
    <row r="18" spans="1:10" ht="24.75" customHeight="1">
      <c r="A18" s="7">
        <v>14</v>
      </c>
      <c r="B18" s="8">
        <v>20212032</v>
      </c>
      <c r="C18" s="14" t="s">
        <v>112</v>
      </c>
      <c r="D18" s="14" t="s">
        <v>13</v>
      </c>
      <c r="E18" s="9" t="s">
        <v>99</v>
      </c>
      <c r="F18" s="10">
        <v>56</v>
      </c>
      <c r="G18" s="11">
        <f t="shared" si="0"/>
        <v>33.6</v>
      </c>
      <c r="H18" s="11">
        <v>83.4</v>
      </c>
      <c r="I18" s="11">
        <f t="shared" si="1"/>
        <v>33.36000000000001</v>
      </c>
      <c r="J18" s="11">
        <f t="shared" si="2"/>
        <v>66.96000000000001</v>
      </c>
    </row>
    <row r="19" spans="1:10" ht="24.75" customHeight="1">
      <c r="A19" s="7">
        <v>15</v>
      </c>
      <c r="B19" s="8">
        <v>20212021</v>
      </c>
      <c r="C19" s="9" t="s">
        <v>113</v>
      </c>
      <c r="D19" s="9" t="s">
        <v>13</v>
      </c>
      <c r="E19" s="9" t="s">
        <v>99</v>
      </c>
      <c r="F19" s="10">
        <v>54.5</v>
      </c>
      <c r="G19" s="11">
        <f t="shared" si="0"/>
        <v>32.699999999999996</v>
      </c>
      <c r="H19" s="11">
        <v>85.4</v>
      </c>
      <c r="I19" s="11">
        <f t="shared" si="1"/>
        <v>34.160000000000004</v>
      </c>
      <c r="J19" s="11">
        <f t="shared" si="2"/>
        <v>66.86</v>
      </c>
    </row>
    <row r="20" spans="1:10" ht="24.75" customHeight="1">
      <c r="A20" s="7">
        <v>16</v>
      </c>
      <c r="B20" s="8">
        <v>20212007</v>
      </c>
      <c r="C20" s="9" t="s">
        <v>114</v>
      </c>
      <c r="D20" s="9" t="s">
        <v>13</v>
      </c>
      <c r="E20" s="9" t="s">
        <v>99</v>
      </c>
      <c r="F20" s="10">
        <v>52.5</v>
      </c>
      <c r="G20" s="11">
        <f t="shared" si="0"/>
        <v>31.5</v>
      </c>
      <c r="H20" s="11">
        <v>85.2</v>
      </c>
      <c r="I20" s="11">
        <f t="shared" si="1"/>
        <v>34.080000000000005</v>
      </c>
      <c r="J20" s="11">
        <f t="shared" si="2"/>
        <v>65.58000000000001</v>
      </c>
    </row>
    <row r="21" spans="1:10" ht="24.75" customHeight="1">
      <c r="A21" s="7">
        <v>17</v>
      </c>
      <c r="B21" s="8">
        <v>20212005</v>
      </c>
      <c r="C21" s="9" t="s">
        <v>115</v>
      </c>
      <c r="D21" s="9" t="s">
        <v>13</v>
      </c>
      <c r="E21" s="9" t="s">
        <v>99</v>
      </c>
      <c r="F21" s="10">
        <v>52</v>
      </c>
      <c r="G21" s="11">
        <f t="shared" si="0"/>
        <v>31.2</v>
      </c>
      <c r="H21" s="11">
        <v>89</v>
      </c>
      <c r="I21" s="11">
        <f t="shared" si="1"/>
        <v>35.6</v>
      </c>
      <c r="J21" s="11">
        <f t="shared" si="2"/>
        <v>66.8</v>
      </c>
    </row>
    <row r="22" spans="1:10" ht="24.75" customHeight="1">
      <c r="A22" s="7">
        <v>18</v>
      </c>
      <c r="B22" s="8">
        <v>20212010</v>
      </c>
      <c r="C22" s="9" t="s">
        <v>116</v>
      </c>
      <c r="D22" s="9" t="s">
        <v>13</v>
      </c>
      <c r="E22" s="9" t="s">
        <v>99</v>
      </c>
      <c r="F22" s="10">
        <v>51</v>
      </c>
      <c r="G22" s="11">
        <f t="shared" si="0"/>
        <v>30.599999999999998</v>
      </c>
      <c r="H22" s="11" t="s">
        <v>36</v>
      </c>
      <c r="I22" s="11">
        <v>0</v>
      </c>
      <c r="J22" s="11">
        <f t="shared" si="2"/>
        <v>30.599999999999998</v>
      </c>
    </row>
    <row r="23" spans="1:10" ht="24.75" customHeight="1">
      <c r="A23" s="7">
        <v>19</v>
      </c>
      <c r="B23" s="8">
        <v>20212018</v>
      </c>
      <c r="C23" s="13" t="s">
        <v>117</v>
      </c>
      <c r="D23" s="13" t="s">
        <v>13</v>
      </c>
      <c r="E23" s="9" t="s">
        <v>99</v>
      </c>
      <c r="F23" s="10">
        <v>51</v>
      </c>
      <c r="G23" s="11">
        <f t="shared" si="0"/>
        <v>30.599999999999998</v>
      </c>
      <c r="H23" s="11">
        <v>88</v>
      </c>
      <c r="I23" s="11">
        <f t="shared" si="1"/>
        <v>35.2</v>
      </c>
      <c r="J23" s="11">
        <f t="shared" si="2"/>
        <v>65.8</v>
      </c>
    </row>
    <row r="24" spans="1:10" ht="24.75" customHeight="1">
      <c r="A24" s="7">
        <v>20</v>
      </c>
      <c r="B24" s="8">
        <v>20212003</v>
      </c>
      <c r="C24" s="13" t="s">
        <v>118</v>
      </c>
      <c r="D24" s="13" t="s">
        <v>13</v>
      </c>
      <c r="E24" s="9" t="s">
        <v>99</v>
      </c>
      <c r="F24" s="10">
        <v>50</v>
      </c>
      <c r="G24" s="11">
        <f t="shared" si="0"/>
        <v>30</v>
      </c>
      <c r="H24" s="11">
        <v>81.6</v>
      </c>
      <c r="I24" s="11">
        <f t="shared" si="1"/>
        <v>32.64</v>
      </c>
      <c r="J24" s="11">
        <f t="shared" si="2"/>
        <v>62.64</v>
      </c>
    </row>
    <row r="25" spans="1:10" ht="24.75" customHeight="1">
      <c r="A25" s="7">
        <v>21</v>
      </c>
      <c r="B25" s="8">
        <v>20212022</v>
      </c>
      <c r="C25" s="9" t="s">
        <v>119</v>
      </c>
      <c r="D25" s="9" t="s">
        <v>13</v>
      </c>
      <c r="E25" s="9" t="s">
        <v>99</v>
      </c>
      <c r="F25" s="10">
        <v>50</v>
      </c>
      <c r="G25" s="11">
        <f t="shared" si="0"/>
        <v>30</v>
      </c>
      <c r="H25" s="11">
        <v>85</v>
      </c>
      <c r="I25" s="11">
        <f t="shared" si="1"/>
        <v>34</v>
      </c>
      <c r="J25" s="11">
        <f t="shared" si="2"/>
        <v>64</v>
      </c>
    </row>
    <row r="26" spans="1:10" ht="24.75" customHeight="1">
      <c r="A26" s="7">
        <v>22</v>
      </c>
      <c r="B26" s="8">
        <v>20212029</v>
      </c>
      <c r="C26" s="12" t="s">
        <v>120</v>
      </c>
      <c r="D26" s="12" t="s">
        <v>13</v>
      </c>
      <c r="E26" s="9" t="s">
        <v>99</v>
      </c>
      <c r="F26" s="10">
        <v>50</v>
      </c>
      <c r="G26" s="11">
        <f t="shared" si="0"/>
        <v>30</v>
      </c>
      <c r="H26" s="11">
        <v>91.6</v>
      </c>
      <c r="I26" s="11">
        <f t="shared" si="1"/>
        <v>36.64</v>
      </c>
      <c r="J26" s="11">
        <f t="shared" si="2"/>
        <v>66.64</v>
      </c>
    </row>
  </sheetData>
  <sheetProtection/>
  <mergeCells count="2">
    <mergeCell ref="A1:J1"/>
    <mergeCell ref="A3:J3"/>
  </mergeCells>
  <dataValidations count="2">
    <dataValidation type="list" allowBlank="1" showInputMessage="1" showErrorMessage="1" sqref="D5:D17 D19:D26">
      <formula1>"男,女"</formula1>
    </dataValidation>
    <dataValidation type="list" allowBlank="1" showInputMessage="1" showErrorMessage="1" sqref="E5:E26">
      <formula1>"幼儿园教师（B）"</formula1>
    </dataValidation>
  </dataValidations>
  <printOptions horizontalCentered="1"/>
  <pageMargins left="0.3541666666666667" right="0.3541666666666667" top="0.5902777777777778" bottom="0.3541666666666667" header="0.5118055555555555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lwp</dc:creator>
  <cp:keywords/>
  <dc:description/>
  <cp:lastModifiedBy>李伟平</cp:lastModifiedBy>
  <cp:lastPrinted>2021-07-23T08:50:03Z</cp:lastPrinted>
  <dcterms:created xsi:type="dcterms:W3CDTF">2016-08-22T06:34:21Z</dcterms:created>
  <dcterms:modified xsi:type="dcterms:W3CDTF">2021-07-26T00:36:08Z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ubyTemplate">
    <vt:lpwstr>20</vt:lpwstr>
  </property>
  <property fmtid="{D5CDD505-2E9C-101B-9397-08002B2CF9AE}" pid="5" name="I">
    <vt:lpwstr>0F2C028A0B12448EBFD2A53E4A36741A</vt:lpwstr>
  </property>
</Properties>
</file>