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Sheet1!$A$3:$XEW$57</definedName>
  </definedNames>
  <calcPr calcId="144525"/>
</workbook>
</file>

<file path=xl/sharedStrings.xml><?xml version="1.0" encoding="utf-8"?>
<sst xmlns="http://schemas.openxmlformats.org/spreadsheetml/2006/main" count="207" uniqueCount="80">
  <si>
    <t>附件</t>
  </si>
  <si>
    <t>2021年首都师范大学附属海南白沙中学教师招聘中学教师面试成绩、综合成绩及入围体检人员名单</t>
  </si>
  <si>
    <t>序号</t>
  </si>
  <si>
    <t>姓名</t>
  </si>
  <si>
    <t>报考岗位</t>
  </si>
  <si>
    <t>准考证号</t>
  </si>
  <si>
    <t>笔试成绩</t>
  </si>
  <si>
    <t>笔试成绩的30%</t>
  </si>
  <si>
    <t>面试成绩</t>
  </si>
  <si>
    <t>面试成绩的70%</t>
  </si>
  <si>
    <t>综合成绩</t>
  </si>
  <si>
    <t>是否入围</t>
  </si>
  <si>
    <t>吴宏华</t>
  </si>
  <si>
    <t>【中学教师】中学历史</t>
  </si>
  <si>
    <t>是</t>
  </si>
  <si>
    <t>邓美玲</t>
  </si>
  <si>
    <t>郑维涛</t>
  </si>
  <si>
    <t>否</t>
  </si>
  <si>
    <t>林朝怡</t>
  </si>
  <si>
    <t>王金雅</t>
  </si>
  <si>
    <t>缺考</t>
  </si>
  <si>
    <t>王敬</t>
  </si>
  <si>
    <t>王馨苡</t>
  </si>
  <si>
    <t>洪丽红</t>
  </si>
  <si>
    <t>【中学教师】中学政治</t>
  </si>
  <si>
    <t>弃权</t>
  </si>
  <si>
    <t>梁振花</t>
  </si>
  <si>
    <t>冯吉</t>
  </si>
  <si>
    <t>赵月风</t>
  </si>
  <si>
    <t>王正月</t>
  </si>
  <si>
    <t>黄蕾</t>
  </si>
  <si>
    <t>甘金婷</t>
  </si>
  <si>
    <t>黎娟妹</t>
  </si>
  <si>
    <t>【中学教师】中学英语</t>
  </si>
  <si>
    <t>颜丹燕</t>
  </si>
  <si>
    <t>谢楼</t>
  </si>
  <si>
    <t>吴芳华</t>
  </si>
  <si>
    <t>王彬安</t>
  </si>
  <si>
    <t>邢芳</t>
  </si>
  <si>
    <t>羊妹香</t>
  </si>
  <si>
    <t>【中学教师】中学语文</t>
  </si>
  <si>
    <t>郭小枫</t>
  </si>
  <si>
    <t>李元花</t>
  </si>
  <si>
    <t>王露丹</t>
  </si>
  <si>
    <t>符朝霜</t>
  </si>
  <si>
    <t>陈秀妃</t>
  </si>
  <si>
    <t>马敏敏</t>
  </si>
  <si>
    <t>何欣欣</t>
  </si>
  <si>
    <t>王少换</t>
  </si>
  <si>
    <t>陈五站</t>
  </si>
  <si>
    <t>张凤</t>
  </si>
  <si>
    <t>【中学教师】中学美术</t>
  </si>
  <si>
    <t>王明玉</t>
  </si>
  <si>
    <t>姜亮</t>
  </si>
  <si>
    <t>陶俊</t>
  </si>
  <si>
    <t>【中学教师】中学体育</t>
  </si>
  <si>
    <t>温伟武</t>
  </si>
  <si>
    <t>欧开轩</t>
  </si>
  <si>
    <t>李海萍</t>
  </si>
  <si>
    <t>【中学教师】中学信息</t>
  </si>
  <si>
    <t>文秀堪</t>
  </si>
  <si>
    <t>梁义香</t>
  </si>
  <si>
    <t>戴华楠</t>
  </si>
  <si>
    <t>陆晓英</t>
  </si>
  <si>
    <t>黎天合</t>
  </si>
  <si>
    <t>曾媛</t>
  </si>
  <si>
    <t>丁在勇</t>
  </si>
  <si>
    <t>【中学教师】中学数学</t>
  </si>
  <si>
    <t>何诗音</t>
  </si>
  <si>
    <t>钟海菊</t>
  </si>
  <si>
    <t>谢成玲</t>
  </si>
  <si>
    <t>赵学秋</t>
  </si>
  <si>
    <t>文华</t>
  </si>
  <si>
    <t>王清媚</t>
  </si>
  <si>
    <t>【中学教师】中学通用</t>
  </si>
  <si>
    <t>杨晓敏</t>
  </si>
  <si>
    <t>王俊闲</t>
  </si>
  <si>
    <t>【中学教师】中学物理</t>
  </si>
  <si>
    <t>倪俊能</t>
  </si>
  <si>
    <t>秦彩玉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</si>
</sst>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3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58"/>
  <sheetViews>
    <sheetView tabSelected="1" workbookViewId="0">
      <selection activeCell="A2" sqref="A2:J2"/>
    </sheetView>
  </sheetViews>
  <sheetFormatPr defaultColWidth="9" defaultRowHeight="30" customHeight="1"/>
  <cols>
    <col min="1" max="1" width="5.75" style="1" customWidth="1"/>
    <col min="2" max="2" width="11.8888888888889" style="1" customWidth="1"/>
    <col min="3" max="3" width="30.8888888888889" style="1" customWidth="1"/>
    <col min="4" max="4" width="20.3333333333333" style="2" customWidth="1"/>
    <col min="5" max="5" width="17.1111111111111" style="2" customWidth="1"/>
    <col min="6" max="6" width="21.6666666666667" style="3" customWidth="1"/>
    <col min="7" max="7" width="14.8888888888889" style="2" customWidth="1"/>
    <col min="8" max="8" width="17.6666666666667" style="1" customWidth="1"/>
    <col min="9" max="9" width="20" style="1" customWidth="1"/>
    <col min="10" max="10" width="21.3333333333333" style="1" customWidth="1"/>
    <col min="11" max="16375" width="9" style="1"/>
    <col min="16376" max="16384" width="9" style="4"/>
  </cols>
  <sheetData>
    <row r="1" customHeight="1" spans="1:1">
      <c r="A1" s="1" t="s">
        <v>0</v>
      </c>
    </row>
    <row r="2" s="1" customFormat="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9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8" t="s">
        <v>10</v>
      </c>
      <c r="J3" s="8" t="s">
        <v>11</v>
      </c>
    </row>
    <row r="4" s="1" customFormat="1" ht="24.9" customHeight="1" spans="1:10">
      <c r="A4" s="9">
        <v>1</v>
      </c>
      <c r="B4" s="9" t="s">
        <v>12</v>
      </c>
      <c r="C4" s="9" t="s">
        <v>13</v>
      </c>
      <c r="D4" s="10">
        <v>20210326</v>
      </c>
      <c r="E4" s="10">
        <v>71</v>
      </c>
      <c r="F4" s="11">
        <f t="shared" ref="F4:F10" si="0">E4*0.3</f>
        <v>21.3</v>
      </c>
      <c r="G4" s="11">
        <v>82.6666666666667</v>
      </c>
      <c r="H4" s="11">
        <f t="shared" ref="H4:H7" si="1">G4*0.7</f>
        <v>57.8666666666667</v>
      </c>
      <c r="I4" s="11">
        <f t="shared" ref="I4:I7" si="2">F4+H4</f>
        <v>79.1666666666667</v>
      </c>
      <c r="J4" s="10" t="s">
        <v>14</v>
      </c>
    </row>
    <row r="5" s="1" customFormat="1" ht="24.9" customHeight="1" spans="1:10">
      <c r="A5" s="9">
        <v>2</v>
      </c>
      <c r="B5" s="9" t="s">
        <v>15</v>
      </c>
      <c r="C5" s="9" t="s">
        <v>13</v>
      </c>
      <c r="D5" s="10">
        <v>20210208</v>
      </c>
      <c r="E5" s="10">
        <v>76</v>
      </c>
      <c r="F5" s="11">
        <f t="shared" si="0"/>
        <v>22.8</v>
      </c>
      <c r="G5" s="11">
        <v>76.3333333333333</v>
      </c>
      <c r="H5" s="11">
        <f t="shared" si="1"/>
        <v>53.4333333333333</v>
      </c>
      <c r="I5" s="11">
        <f t="shared" si="2"/>
        <v>76.2333333333333</v>
      </c>
      <c r="J5" s="10" t="s">
        <v>14</v>
      </c>
    </row>
    <row r="6" s="1" customFormat="1" ht="24.9" customHeight="1" spans="1:10">
      <c r="A6" s="9">
        <v>3</v>
      </c>
      <c r="B6" s="9" t="s">
        <v>16</v>
      </c>
      <c r="C6" s="9" t="s">
        <v>13</v>
      </c>
      <c r="D6" s="10">
        <v>20210403</v>
      </c>
      <c r="E6" s="10">
        <v>71</v>
      </c>
      <c r="F6" s="11">
        <f t="shared" si="0"/>
        <v>21.3</v>
      </c>
      <c r="G6" s="11">
        <v>77</v>
      </c>
      <c r="H6" s="11">
        <f t="shared" si="1"/>
        <v>53.9</v>
      </c>
      <c r="I6" s="11">
        <f t="shared" si="2"/>
        <v>75.2</v>
      </c>
      <c r="J6" s="10" t="s">
        <v>17</v>
      </c>
    </row>
    <row r="7" s="1" customFormat="1" ht="24.9" customHeight="1" spans="1:10">
      <c r="A7" s="9">
        <v>4</v>
      </c>
      <c r="B7" s="9" t="s">
        <v>18</v>
      </c>
      <c r="C7" s="9" t="s">
        <v>13</v>
      </c>
      <c r="D7" s="10">
        <v>20210103</v>
      </c>
      <c r="E7" s="10">
        <v>72</v>
      </c>
      <c r="F7" s="11">
        <f t="shared" si="0"/>
        <v>21.6</v>
      </c>
      <c r="G7" s="11">
        <v>71.6666666666667</v>
      </c>
      <c r="H7" s="11">
        <f t="shared" si="1"/>
        <v>50.1666666666667</v>
      </c>
      <c r="I7" s="11">
        <f t="shared" si="2"/>
        <v>71.7666666666667</v>
      </c>
      <c r="J7" s="10" t="s">
        <v>17</v>
      </c>
    </row>
    <row r="8" s="1" customFormat="1" ht="24.9" customHeight="1" spans="1:10">
      <c r="A8" s="9">
        <v>5</v>
      </c>
      <c r="B8" s="9" t="s">
        <v>19</v>
      </c>
      <c r="C8" s="9" t="s">
        <v>13</v>
      </c>
      <c r="D8" s="10">
        <v>20210327</v>
      </c>
      <c r="E8" s="10">
        <v>75</v>
      </c>
      <c r="F8" s="11">
        <f t="shared" si="0"/>
        <v>22.5</v>
      </c>
      <c r="G8" s="10" t="s">
        <v>20</v>
      </c>
      <c r="H8" s="10" t="s">
        <v>20</v>
      </c>
      <c r="I8" s="10" t="s">
        <v>20</v>
      </c>
      <c r="J8" s="10" t="s">
        <v>17</v>
      </c>
    </row>
    <row r="9" s="1" customFormat="1" ht="24.9" customHeight="1" spans="1:10">
      <c r="A9" s="9">
        <v>6</v>
      </c>
      <c r="B9" s="9" t="s">
        <v>21</v>
      </c>
      <c r="C9" s="9" t="s">
        <v>13</v>
      </c>
      <c r="D9" s="10">
        <v>20210112</v>
      </c>
      <c r="E9" s="10">
        <v>71</v>
      </c>
      <c r="F9" s="11">
        <f t="shared" si="0"/>
        <v>21.3</v>
      </c>
      <c r="G9" s="10" t="s">
        <v>20</v>
      </c>
      <c r="H9" s="10" t="s">
        <v>20</v>
      </c>
      <c r="I9" s="10" t="s">
        <v>20</v>
      </c>
      <c r="J9" s="10" t="s">
        <v>17</v>
      </c>
    </row>
    <row r="10" s="1" customFormat="1" ht="24.9" customHeight="1" spans="1:10">
      <c r="A10" s="9">
        <v>7</v>
      </c>
      <c r="B10" s="9" t="s">
        <v>22</v>
      </c>
      <c r="C10" s="9" t="s">
        <v>13</v>
      </c>
      <c r="D10" s="10">
        <v>20210223</v>
      </c>
      <c r="E10" s="10">
        <v>71</v>
      </c>
      <c r="F10" s="11">
        <f t="shared" si="0"/>
        <v>21.3</v>
      </c>
      <c r="G10" s="10" t="s">
        <v>20</v>
      </c>
      <c r="H10" s="10" t="s">
        <v>20</v>
      </c>
      <c r="I10" s="10" t="s">
        <v>20</v>
      </c>
      <c r="J10" s="10" t="s">
        <v>17</v>
      </c>
    </row>
    <row r="11" s="1" customFormat="1" ht="24.9" customHeight="1" spans="1:10">
      <c r="A11" s="9">
        <v>8</v>
      </c>
      <c r="B11" s="9" t="s">
        <v>23</v>
      </c>
      <c r="C11" s="9" t="s">
        <v>24</v>
      </c>
      <c r="D11" s="10">
        <v>20211917</v>
      </c>
      <c r="E11" s="10">
        <v>73</v>
      </c>
      <c r="F11" s="11">
        <f t="shared" ref="F11:F17" si="3">E11*0.3</f>
        <v>21.9</v>
      </c>
      <c r="G11" s="10" t="s">
        <v>25</v>
      </c>
      <c r="H11" s="10" t="s">
        <v>25</v>
      </c>
      <c r="I11" s="10" t="s">
        <v>25</v>
      </c>
      <c r="J11" s="10" t="s">
        <v>17</v>
      </c>
    </row>
    <row r="12" s="1" customFormat="1" ht="24.9" customHeight="1" spans="1:10">
      <c r="A12" s="9">
        <v>9</v>
      </c>
      <c r="B12" s="9" t="s">
        <v>26</v>
      </c>
      <c r="C12" s="9" t="s">
        <v>24</v>
      </c>
      <c r="D12" s="10">
        <v>20212115</v>
      </c>
      <c r="E12" s="10">
        <v>73</v>
      </c>
      <c r="F12" s="11">
        <f t="shared" si="3"/>
        <v>21.9</v>
      </c>
      <c r="G12" s="11">
        <v>84.3333333333333</v>
      </c>
      <c r="H12" s="11">
        <f t="shared" ref="H12:H17" si="4">G12*0.7</f>
        <v>59.0333333333333</v>
      </c>
      <c r="I12" s="11">
        <f t="shared" ref="I12:I17" si="5">F12+H12</f>
        <v>80.9333333333333</v>
      </c>
      <c r="J12" s="10" t="s">
        <v>14</v>
      </c>
    </row>
    <row r="13" s="1" customFormat="1" ht="24.9" customHeight="1" spans="1:10">
      <c r="A13" s="9">
        <v>10</v>
      </c>
      <c r="B13" s="9" t="s">
        <v>27</v>
      </c>
      <c r="C13" s="9" t="s">
        <v>24</v>
      </c>
      <c r="D13" s="10">
        <v>20211911</v>
      </c>
      <c r="E13" s="10">
        <v>67</v>
      </c>
      <c r="F13" s="11">
        <f t="shared" si="3"/>
        <v>20.1</v>
      </c>
      <c r="G13" s="11">
        <v>86.6666666666667</v>
      </c>
      <c r="H13" s="11">
        <f t="shared" si="4"/>
        <v>60.6666666666667</v>
      </c>
      <c r="I13" s="11">
        <f t="shared" si="5"/>
        <v>80.7666666666667</v>
      </c>
      <c r="J13" s="10" t="s">
        <v>14</v>
      </c>
    </row>
    <row r="14" s="1" customFormat="1" ht="24.9" customHeight="1" spans="1:10">
      <c r="A14" s="9">
        <v>11</v>
      </c>
      <c r="B14" s="9" t="s">
        <v>28</v>
      </c>
      <c r="C14" s="9" t="s">
        <v>24</v>
      </c>
      <c r="D14" s="10">
        <v>20211829</v>
      </c>
      <c r="E14" s="10">
        <v>70</v>
      </c>
      <c r="F14" s="11">
        <f t="shared" si="3"/>
        <v>21</v>
      </c>
      <c r="G14" s="11">
        <v>75.6666666666667</v>
      </c>
      <c r="H14" s="11">
        <f t="shared" si="4"/>
        <v>52.9666666666667</v>
      </c>
      <c r="I14" s="11">
        <f t="shared" si="5"/>
        <v>73.9666666666667</v>
      </c>
      <c r="J14" s="10" t="s">
        <v>17</v>
      </c>
    </row>
    <row r="15" s="1" customFormat="1" ht="24.9" customHeight="1" spans="1:10">
      <c r="A15" s="9">
        <v>12</v>
      </c>
      <c r="B15" s="9" t="s">
        <v>29</v>
      </c>
      <c r="C15" s="9" t="s">
        <v>24</v>
      </c>
      <c r="D15" s="10">
        <v>20212128</v>
      </c>
      <c r="E15" s="10">
        <v>67</v>
      </c>
      <c r="F15" s="11">
        <f t="shared" si="3"/>
        <v>20.1</v>
      </c>
      <c r="G15" s="11">
        <v>74.3333333333333</v>
      </c>
      <c r="H15" s="11">
        <f t="shared" si="4"/>
        <v>52.0333333333333</v>
      </c>
      <c r="I15" s="11">
        <f t="shared" si="5"/>
        <v>72.1333333333333</v>
      </c>
      <c r="J15" s="10" t="s">
        <v>17</v>
      </c>
    </row>
    <row r="16" s="1" customFormat="1" ht="24.9" customHeight="1" spans="1:10">
      <c r="A16" s="9">
        <v>13</v>
      </c>
      <c r="B16" s="9" t="s">
        <v>30</v>
      </c>
      <c r="C16" s="9" t="s">
        <v>24</v>
      </c>
      <c r="D16" s="10">
        <v>20212206</v>
      </c>
      <c r="E16" s="10">
        <v>70</v>
      </c>
      <c r="F16" s="11">
        <f t="shared" si="3"/>
        <v>21</v>
      </c>
      <c r="G16" s="11">
        <v>72.3333333333333</v>
      </c>
      <c r="H16" s="11">
        <f t="shared" si="4"/>
        <v>50.6333333333333</v>
      </c>
      <c r="I16" s="11">
        <f t="shared" si="5"/>
        <v>71.6333333333333</v>
      </c>
      <c r="J16" s="10" t="s">
        <v>17</v>
      </c>
    </row>
    <row r="17" s="1" customFormat="1" ht="24.9" customHeight="1" spans="1:10">
      <c r="A17" s="9">
        <v>14</v>
      </c>
      <c r="B17" s="9" t="s">
        <v>31</v>
      </c>
      <c r="C17" s="9" t="s">
        <v>24</v>
      </c>
      <c r="D17" s="10">
        <v>20211903</v>
      </c>
      <c r="E17" s="10">
        <v>68</v>
      </c>
      <c r="F17" s="11">
        <f t="shared" si="3"/>
        <v>20.4</v>
      </c>
      <c r="G17" s="11">
        <v>71.6666666666667</v>
      </c>
      <c r="H17" s="11">
        <f t="shared" si="4"/>
        <v>50.1666666666667</v>
      </c>
      <c r="I17" s="11">
        <f t="shared" si="5"/>
        <v>70.5666666666667</v>
      </c>
      <c r="J17" s="10" t="s">
        <v>17</v>
      </c>
    </row>
    <row r="18" s="1" customFormat="1" ht="24.9" customHeight="1" spans="1:10">
      <c r="A18" s="9">
        <v>15</v>
      </c>
      <c r="B18" s="9" t="s">
        <v>32</v>
      </c>
      <c r="C18" s="9" t="s">
        <v>33</v>
      </c>
      <c r="D18" s="10">
        <v>20211318</v>
      </c>
      <c r="E18" s="10">
        <v>84.5</v>
      </c>
      <c r="F18" s="11">
        <f t="shared" ref="F18:F23" si="6">E18*0.3</f>
        <v>25.35</v>
      </c>
      <c r="G18" s="11">
        <v>90</v>
      </c>
      <c r="H18" s="11">
        <f t="shared" ref="H18:H21" si="7">G18*0.7</f>
        <v>63</v>
      </c>
      <c r="I18" s="11">
        <f t="shared" ref="I18:I21" si="8">F18+H18</f>
        <v>88.35</v>
      </c>
      <c r="J18" s="10" t="s">
        <v>14</v>
      </c>
    </row>
    <row r="19" s="1" customFormat="1" ht="24.9" customHeight="1" spans="1:10">
      <c r="A19" s="9">
        <v>16</v>
      </c>
      <c r="B19" s="9" t="s">
        <v>34</v>
      </c>
      <c r="C19" s="9" t="s">
        <v>33</v>
      </c>
      <c r="D19" s="10">
        <v>20211213</v>
      </c>
      <c r="E19" s="10">
        <v>81.5</v>
      </c>
      <c r="F19" s="11">
        <f t="shared" si="6"/>
        <v>24.45</v>
      </c>
      <c r="G19" s="11">
        <v>88.6666666666667</v>
      </c>
      <c r="H19" s="11">
        <f t="shared" si="7"/>
        <v>62.0666666666667</v>
      </c>
      <c r="I19" s="11">
        <f t="shared" si="8"/>
        <v>86.5166666666667</v>
      </c>
      <c r="J19" s="10" t="s">
        <v>14</v>
      </c>
    </row>
    <row r="20" s="1" customFormat="1" ht="24.9" customHeight="1" spans="1:10">
      <c r="A20" s="9">
        <v>17</v>
      </c>
      <c r="B20" s="9" t="s">
        <v>35</v>
      </c>
      <c r="C20" s="9" t="s">
        <v>33</v>
      </c>
      <c r="D20" s="10">
        <v>20211208</v>
      </c>
      <c r="E20" s="10">
        <v>81</v>
      </c>
      <c r="F20" s="11">
        <f t="shared" si="6"/>
        <v>24.3</v>
      </c>
      <c r="G20" s="11">
        <v>79.3333333333333</v>
      </c>
      <c r="H20" s="11">
        <f t="shared" si="7"/>
        <v>55.5333333333333</v>
      </c>
      <c r="I20" s="11">
        <f t="shared" si="8"/>
        <v>79.8333333333333</v>
      </c>
      <c r="J20" s="10" t="s">
        <v>17</v>
      </c>
    </row>
    <row r="21" s="1" customFormat="1" ht="24.9" customHeight="1" spans="1:10">
      <c r="A21" s="9">
        <v>18</v>
      </c>
      <c r="B21" s="9" t="s">
        <v>36</v>
      </c>
      <c r="C21" s="9" t="s">
        <v>33</v>
      </c>
      <c r="D21" s="10">
        <v>20211418</v>
      </c>
      <c r="E21" s="10">
        <v>84.5</v>
      </c>
      <c r="F21" s="11">
        <f t="shared" si="6"/>
        <v>25.35</v>
      </c>
      <c r="G21" s="11">
        <v>76.3333333333333</v>
      </c>
      <c r="H21" s="11">
        <f t="shared" si="7"/>
        <v>53.4333333333333</v>
      </c>
      <c r="I21" s="11">
        <f t="shared" si="8"/>
        <v>78.7833333333333</v>
      </c>
      <c r="J21" s="10" t="s">
        <v>17</v>
      </c>
    </row>
    <row r="22" s="1" customFormat="1" ht="24.9" customHeight="1" spans="1:10">
      <c r="A22" s="9">
        <v>19</v>
      </c>
      <c r="B22" s="9" t="s">
        <v>37</v>
      </c>
      <c r="C22" s="9" t="s">
        <v>33</v>
      </c>
      <c r="D22" s="10">
        <v>20211218</v>
      </c>
      <c r="E22" s="10">
        <v>88</v>
      </c>
      <c r="F22" s="11">
        <f t="shared" si="6"/>
        <v>26.4</v>
      </c>
      <c r="G22" s="10" t="s">
        <v>20</v>
      </c>
      <c r="H22" s="10" t="s">
        <v>20</v>
      </c>
      <c r="I22" s="10" t="s">
        <v>20</v>
      </c>
      <c r="J22" s="10" t="s">
        <v>17</v>
      </c>
    </row>
    <row r="23" s="1" customFormat="1" ht="24.9" customHeight="1" spans="1:10">
      <c r="A23" s="9">
        <v>20</v>
      </c>
      <c r="B23" s="9" t="s">
        <v>38</v>
      </c>
      <c r="C23" s="9" t="s">
        <v>33</v>
      </c>
      <c r="D23" s="10">
        <v>20211310</v>
      </c>
      <c r="E23" s="10">
        <v>77.5</v>
      </c>
      <c r="F23" s="11">
        <f t="shared" si="6"/>
        <v>23.25</v>
      </c>
      <c r="G23" s="10" t="s">
        <v>20</v>
      </c>
      <c r="H23" s="10" t="s">
        <v>20</v>
      </c>
      <c r="I23" s="10" t="s">
        <v>20</v>
      </c>
      <c r="J23" s="10" t="s">
        <v>17</v>
      </c>
    </row>
    <row r="24" s="1" customFormat="1" ht="24.9" customHeight="1" spans="1:10">
      <c r="A24" s="9">
        <v>21</v>
      </c>
      <c r="B24" s="9" t="s">
        <v>39</v>
      </c>
      <c r="C24" s="9" t="s">
        <v>40</v>
      </c>
      <c r="D24" s="10">
        <v>20211426</v>
      </c>
      <c r="E24" s="10">
        <v>73</v>
      </c>
      <c r="F24" s="11">
        <f t="shared" ref="F24:F33" si="9">E24*0.3</f>
        <v>21.9</v>
      </c>
      <c r="G24" s="11">
        <v>89.3333333333333</v>
      </c>
      <c r="H24" s="11">
        <f t="shared" ref="H24:H32" si="10">G24*0.7</f>
        <v>62.5333333333333</v>
      </c>
      <c r="I24" s="11">
        <f t="shared" ref="I24:I32" si="11">F24+H24</f>
        <v>84.4333333333333</v>
      </c>
      <c r="J24" s="10" t="s">
        <v>14</v>
      </c>
    </row>
    <row r="25" s="1" customFormat="1" ht="24.9" customHeight="1" spans="1:10">
      <c r="A25" s="9">
        <v>22</v>
      </c>
      <c r="B25" s="9" t="s">
        <v>41</v>
      </c>
      <c r="C25" s="9" t="s">
        <v>40</v>
      </c>
      <c r="D25" s="10">
        <v>20211618</v>
      </c>
      <c r="E25" s="10">
        <v>75</v>
      </c>
      <c r="F25" s="11">
        <f t="shared" si="9"/>
        <v>22.5</v>
      </c>
      <c r="G25" s="11">
        <v>87.6666666666667</v>
      </c>
      <c r="H25" s="11">
        <f t="shared" si="10"/>
        <v>61.3666666666667</v>
      </c>
      <c r="I25" s="11">
        <f t="shared" si="11"/>
        <v>83.8666666666667</v>
      </c>
      <c r="J25" s="10" t="s">
        <v>14</v>
      </c>
    </row>
    <row r="26" s="1" customFormat="1" ht="24.9" customHeight="1" spans="1:10">
      <c r="A26" s="9">
        <v>23</v>
      </c>
      <c r="B26" s="9" t="s">
        <v>42</v>
      </c>
      <c r="C26" s="9" t="s">
        <v>40</v>
      </c>
      <c r="D26" s="10">
        <v>20211725</v>
      </c>
      <c r="E26" s="10">
        <v>73</v>
      </c>
      <c r="F26" s="11">
        <f t="shared" si="9"/>
        <v>21.9</v>
      </c>
      <c r="G26" s="11">
        <v>81</v>
      </c>
      <c r="H26" s="11">
        <f t="shared" si="10"/>
        <v>56.7</v>
      </c>
      <c r="I26" s="11">
        <f t="shared" si="11"/>
        <v>78.6</v>
      </c>
      <c r="J26" s="10" t="s">
        <v>17</v>
      </c>
    </row>
    <row r="27" s="1" customFormat="1" ht="24.9" customHeight="1" spans="1:10">
      <c r="A27" s="9">
        <v>24</v>
      </c>
      <c r="B27" s="9" t="s">
        <v>43</v>
      </c>
      <c r="C27" s="9" t="s">
        <v>40</v>
      </c>
      <c r="D27" s="10">
        <v>20211518</v>
      </c>
      <c r="E27" s="10">
        <v>76</v>
      </c>
      <c r="F27" s="11">
        <f t="shared" si="9"/>
        <v>22.8</v>
      </c>
      <c r="G27" s="11">
        <v>74.3333333333333</v>
      </c>
      <c r="H27" s="11">
        <f t="shared" si="10"/>
        <v>52.0333333333333</v>
      </c>
      <c r="I27" s="11">
        <f t="shared" si="11"/>
        <v>74.8333333333333</v>
      </c>
      <c r="J27" s="10" t="s">
        <v>17</v>
      </c>
    </row>
    <row r="28" s="1" customFormat="1" ht="24.9" customHeight="1" spans="1:10">
      <c r="A28" s="9">
        <v>25</v>
      </c>
      <c r="B28" s="9" t="s">
        <v>44</v>
      </c>
      <c r="C28" s="9" t="s">
        <v>40</v>
      </c>
      <c r="D28" s="10">
        <v>20211717</v>
      </c>
      <c r="E28" s="10">
        <v>72</v>
      </c>
      <c r="F28" s="11">
        <f t="shared" si="9"/>
        <v>21.6</v>
      </c>
      <c r="G28" s="11">
        <v>75.6666666666667</v>
      </c>
      <c r="H28" s="11">
        <f t="shared" si="10"/>
        <v>52.9666666666667</v>
      </c>
      <c r="I28" s="11">
        <f t="shared" si="11"/>
        <v>74.5666666666667</v>
      </c>
      <c r="J28" s="10" t="s">
        <v>17</v>
      </c>
    </row>
    <row r="29" s="1" customFormat="1" ht="24.9" customHeight="1" spans="1:10">
      <c r="A29" s="9">
        <v>26</v>
      </c>
      <c r="B29" s="9" t="s">
        <v>45</v>
      </c>
      <c r="C29" s="9" t="s">
        <v>40</v>
      </c>
      <c r="D29" s="10">
        <v>20211714</v>
      </c>
      <c r="E29" s="10">
        <v>82</v>
      </c>
      <c r="F29" s="11">
        <f t="shared" si="9"/>
        <v>24.6</v>
      </c>
      <c r="G29" s="11">
        <v>71.3333333333333</v>
      </c>
      <c r="H29" s="11">
        <f t="shared" si="10"/>
        <v>49.9333333333333</v>
      </c>
      <c r="I29" s="11">
        <f t="shared" si="11"/>
        <v>74.5333333333333</v>
      </c>
      <c r="J29" s="10" t="s">
        <v>17</v>
      </c>
    </row>
    <row r="30" s="1" customFormat="1" ht="24.9" customHeight="1" spans="1:10">
      <c r="A30" s="9">
        <v>27</v>
      </c>
      <c r="B30" s="9" t="s">
        <v>46</v>
      </c>
      <c r="C30" s="9" t="s">
        <v>40</v>
      </c>
      <c r="D30" s="10">
        <v>20211503</v>
      </c>
      <c r="E30" s="10">
        <v>72</v>
      </c>
      <c r="F30" s="11">
        <f t="shared" si="9"/>
        <v>21.6</v>
      </c>
      <c r="G30" s="11">
        <v>74.6666666666667</v>
      </c>
      <c r="H30" s="11">
        <f t="shared" si="10"/>
        <v>52.2666666666667</v>
      </c>
      <c r="I30" s="11">
        <f t="shared" si="11"/>
        <v>73.8666666666667</v>
      </c>
      <c r="J30" s="10" t="s">
        <v>17</v>
      </c>
    </row>
    <row r="31" s="1" customFormat="1" ht="24.9" customHeight="1" spans="1:10">
      <c r="A31" s="9">
        <v>28</v>
      </c>
      <c r="B31" s="9" t="s">
        <v>47</v>
      </c>
      <c r="C31" s="9" t="s">
        <v>40</v>
      </c>
      <c r="D31" s="10">
        <v>20211716</v>
      </c>
      <c r="E31" s="10">
        <v>75</v>
      </c>
      <c r="F31" s="11">
        <f t="shared" si="9"/>
        <v>22.5</v>
      </c>
      <c r="G31" s="11">
        <v>72.3333333333333</v>
      </c>
      <c r="H31" s="11">
        <f t="shared" si="10"/>
        <v>50.6333333333333</v>
      </c>
      <c r="I31" s="11">
        <f t="shared" si="11"/>
        <v>73.1333333333333</v>
      </c>
      <c r="J31" s="10" t="s">
        <v>17</v>
      </c>
    </row>
    <row r="32" s="1" customFormat="1" ht="24.9" customHeight="1" spans="1:10">
      <c r="A32" s="9">
        <v>29</v>
      </c>
      <c r="B32" s="9" t="s">
        <v>48</v>
      </c>
      <c r="C32" s="9" t="s">
        <v>40</v>
      </c>
      <c r="D32" s="10">
        <v>20211520</v>
      </c>
      <c r="E32" s="10">
        <v>75</v>
      </c>
      <c r="F32" s="11">
        <f t="shared" si="9"/>
        <v>22.5</v>
      </c>
      <c r="G32" s="11">
        <v>71.3333333333333</v>
      </c>
      <c r="H32" s="11">
        <f t="shared" si="10"/>
        <v>49.9333333333333</v>
      </c>
      <c r="I32" s="11">
        <f t="shared" si="11"/>
        <v>72.4333333333333</v>
      </c>
      <c r="J32" s="10" t="s">
        <v>17</v>
      </c>
    </row>
    <row r="33" s="1" customFormat="1" ht="24.9" customHeight="1" spans="1:10">
      <c r="A33" s="9">
        <v>30</v>
      </c>
      <c r="B33" s="9" t="s">
        <v>49</v>
      </c>
      <c r="C33" s="9" t="s">
        <v>40</v>
      </c>
      <c r="D33" s="10">
        <v>20211812</v>
      </c>
      <c r="E33" s="10">
        <v>72</v>
      </c>
      <c r="F33" s="11">
        <f t="shared" si="9"/>
        <v>21.6</v>
      </c>
      <c r="G33" s="10" t="s">
        <v>20</v>
      </c>
      <c r="H33" s="10" t="s">
        <v>20</v>
      </c>
      <c r="I33" s="10" t="s">
        <v>20</v>
      </c>
      <c r="J33" s="10" t="s">
        <v>17</v>
      </c>
    </row>
    <row r="34" s="1" customFormat="1" ht="24.9" customHeight="1" spans="1:10">
      <c r="A34" s="9">
        <v>31</v>
      </c>
      <c r="B34" s="9" t="s">
        <v>50</v>
      </c>
      <c r="C34" s="9" t="s">
        <v>51</v>
      </c>
      <c r="D34" s="10">
        <v>20210502</v>
      </c>
      <c r="E34" s="10">
        <v>69.5</v>
      </c>
      <c r="F34" s="11">
        <f t="shared" ref="F34:F36" si="12">E34*0.3</f>
        <v>20.85</v>
      </c>
      <c r="G34" s="11">
        <v>69</v>
      </c>
      <c r="H34" s="11">
        <f>G34*0.7</f>
        <v>48.3</v>
      </c>
      <c r="I34" s="11">
        <f>F34+H34</f>
        <v>69.15</v>
      </c>
      <c r="J34" s="10" t="s">
        <v>14</v>
      </c>
    </row>
    <row r="35" s="1" customFormat="1" ht="24.9" customHeight="1" spans="1:10">
      <c r="A35" s="9">
        <v>32</v>
      </c>
      <c r="B35" s="9" t="s">
        <v>52</v>
      </c>
      <c r="C35" s="9" t="s">
        <v>51</v>
      </c>
      <c r="D35" s="10">
        <v>20210426</v>
      </c>
      <c r="E35" s="10">
        <v>79.5</v>
      </c>
      <c r="F35" s="11">
        <f t="shared" si="12"/>
        <v>23.85</v>
      </c>
      <c r="G35" s="10" t="s">
        <v>20</v>
      </c>
      <c r="H35" s="10" t="s">
        <v>20</v>
      </c>
      <c r="I35" s="10" t="s">
        <v>20</v>
      </c>
      <c r="J35" s="10" t="s">
        <v>17</v>
      </c>
    </row>
    <row r="36" s="1" customFormat="1" ht="24.9" customHeight="1" spans="1:10">
      <c r="A36" s="9">
        <v>33</v>
      </c>
      <c r="B36" s="9" t="s">
        <v>53</v>
      </c>
      <c r="C36" s="9" t="s">
        <v>51</v>
      </c>
      <c r="D36" s="10">
        <v>20210425</v>
      </c>
      <c r="E36" s="10">
        <v>71.5</v>
      </c>
      <c r="F36" s="11">
        <f t="shared" si="12"/>
        <v>21.45</v>
      </c>
      <c r="G36" s="10" t="s">
        <v>20</v>
      </c>
      <c r="H36" s="10" t="s">
        <v>20</v>
      </c>
      <c r="I36" s="10" t="s">
        <v>20</v>
      </c>
      <c r="J36" s="10" t="s">
        <v>17</v>
      </c>
    </row>
    <row r="37" s="1" customFormat="1" ht="24.9" customHeight="1" spans="1:10">
      <c r="A37" s="9">
        <v>34</v>
      </c>
      <c r="B37" s="9" t="s">
        <v>54</v>
      </c>
      <c r="C37" s="9" t="s">
        <v>55</v>
      </c>
      <c r="D37" s="10">
        <v>20210707</v>
      </c>
      <c r="E37" s="10">
        <v>72.5</v>
      </c>
      <c r="F37" s="11">
        <f t="shared" ref="F37:F39" si="13">E37*0.3</f>
        <v>21.75</v>
      </c>
      <c r="G37" s="10">
        <v>82.33</v>
      </c>
      <c r="H37" s="11">
        <f>G37*0.7</f>
        <v>57.631</v>
      </c>
      <c r="I37" s="11">
        <f>F37+H37</f>
        <v>79.381</v>
      </c>
      <c r="J37" s="10" t="s">
        <v>14</v>
      </c>
    </row>
    <row r="38" s="1" customFormat="1" ht="24.9" customHeight="1" spans="1:10">
      <c r="A38" s="9">
        <v>35</v>
      </c>
      <c r="B38" s="9" t="s">
        <v>56</v>
      </c>
      <c r="C38" s="9" t="s">
        <v>55</v>
      </c>
      <c r="D38" s="10">
        <v>20210805</v>
      </c>
      <c r="E38" s="10">
        <v>71</v>
      </c>
      <c r="F38" s="11">
        <f t="shared" si="13"/>
        <v>21.3</v>
      </c>
      <c r="G38" s="10">
        <v>68.67</v>
      </c>
      <c r="H38" s="11">
        <f>G38*0.7</f>
        <v>48.069</v>
      </c>
      <c r="I38" s="11">
        <f>F38+H38</f>
        <v>69.369</v>
      </c>
      <c r="J38" s="10" t="s">
        <v>17</v>
      </c>
    </row>
    <row r="39" s="1" customFormat="1" ht="24.9" customHeight="1" spans="1:10">
      <c r="A39" s="9">
        <v>36</v>
      </c>
      <c r="B39" s="9" t="s">
        <v>57</v>
      </c>
      <c r="C39" s="9" t="s">
        <v>55</v>
      </c>
      <c r="D39" s="10">
        <v>20210704</v>
      </c>
      <c r="E39" s="10">
        <v>73</v>
      </c>
      <c r="F39" s="11">
        <f t="shared" si="13"/>
        <v>21.9</v>
      </c>
      <c r="G39" s="11">
        <v>64</v>
      </c>
      <c r="H39" s="11">
        <f>G39*0.7</f>
        <v>44.8</v>
      </c>
      <c r="I39" s="11">
        <f>F39+H39</f>
        <v>66.7</v>
      </c>
      <c r="J39" s="10" t="s">
        <v>17</v>
      </c>
    </row>
    <row r="40" s="1" customFormat="1" ht="24.9" customHeight="1" spans="1:10">
      <c r="A40" s="9">
        <v>37</v>
      </c>
      <c r="B40" s="9" t="s">
        <v>58</v>
      </c>
      <c r="C40" s="9" t="s">
        <v>59</v>
      </c>
      <c r="D40" s="10">
        <v>20211027</v>
      </c>
      <c r="E40" s="10">
        <v>76</v>
      </c>
      <c r="F40" s="11">
        <f t="shared" ref="F40:F46" si="14">E40*0.3</f>
        <v>22.8</v>
      </c>
      <c r="G40" s="11">
        <v>78.6666666666667</v>
      </c>
      <c r="H40" s="11">
        <f t="shared" ref="H40:H46" si="15">G40*0.7</f>
        <v>55.0666666666667</v>
      </c>
      <c r="I40" s="11">
        <f t="shared" ref="I40:I46" si="16">F40+H40</f>
        <v>77.8666666666667</v>
      </c>
      <c r="J40" s="10" t="s">
        <v>14</v>
      </c>
    </row>
    <row r="41" s="1" customFormat="1" ht="24.9" customHeight="1" spans="1:10">
      <c r="A41" s="9">
        <v>38</v>
      </c>
      <c r="B41" s="9" t="s">
        <v>60</v>
      </c>
      <c r="C41" s="9" t="s">
        <v>59</v>
      </c>
      <c r="D41" s="10">
        <v>20211125</v>
      </c>
      <c r="E41" s="10">
        <v>78</v>
      </c>
      <c r="F41" s="11">
        <f t="shared" si="14"/>
        <v>23.4</v>
      </c>
      <c r="G41" s="11">
        <v>75</v>
      </c>
      <c r="H41" s="11">
        <f t="shared" si="15"/>
        <v>52.5</v>
      </c>
      <c r="I41" s="11">
        <f t="shared" si="16"/>
        <v>75.9</v>
      </c>
      <c r="J41" s="10" t="s">
        <v>14</v>
      </c>
    </row>
    <row r="42" s="1" customFormat="1" ht="24.9" customHeight="1" spans="1:10">
      <c r="A42" s="9">
        <v>39</v>
      </c>
      <c r="B42" s="9" t="s">
        <v>61</v>
      </c>
      <c r="C42" s="9" t="s">
        <v>59</v>
      </c>
      <c r="D42" s="10">
        <v>20211116</v>
      </c>
      <c r="E42" s="10">
        <v>67.5</v>
      </c>
      <c r="F42" s="11">
        <f t="shared" si="14"/>
        <v>20.25</v>
      </c>
      <c r="G42" s="11">
        <v>74.6666666666667</v>
      </c>
      <c r="H42" s="11">
        <f t="shared" si="15"/>
        <v>52.2666666666667</v>
      </c>
      <c r="I42" s="11">
        <f t="shared" si="16"/>
        <v>72.5166666666667</v>
      </c>
      <c r="J42" s="10" t="s">
        <v>17</v>
      </c>
    </row>
    <row r="43" s="1" customFormat="1" ht="24.9" customHeight="1" spans="1:10">
      <c r="A43" s="9">
        <v>40</v>
      </c>
      <c r="B43" s="9" t="s">
        <v>62</v>
      </c>
      <c r="C43" s="9" t="s">
        <v>59</v>
      </c>
      <c r="D43" s="10">
        <v>20211101</v>
      </c>
      <c r="E43" s="10">
        <v>62.5</v>
      </c>
      <c r="F43" s="11">
        <f t="shared" si="14"/>
        <v>18.75</v>
      </c>
      <c r="G43" s="11">
        <v>72</v>
      </c>
      <c r="H43" s="11">
        <f t="shared" si="15"/>
        <v>50.4</v>
      </c>
      <c r="I43" s="11">
        <f t="shared" si="16"/>
        <v>69.15</v>
      </c>
      <c r="J43" s="10" t="s">
        <v>17</v>
      </c>
    </row>
    <row r="44" s="1" customFormat="1" ht="24.9" customHeight="1" spans="1:10">
      <c r="A44" s="9">
        <v>41</v>
      </c>
      <c r="B44" s="9" t="s">
        <v>63</v>
      </c>
      <c r="C44" s="9" t="s">
        <v>59</v>
      </c>
      <c r="D44" s="10">
        <v>20211108</v>
      </c>
      <c r="E44" s="10">
        <v>70.5</v>
      </c>
      <c r="F44" s="11">
        <f t="shared" si="14"/>
        <v>21.15</v>
      </c>
      <c r="G44" s="11">
        <v>65.3333333333333</v>
      </c>
      <c r="H44" s="11">
        <f t="shared" si="15"/>
        <v>45.7333333333333</v>
      </c>
      <c r="I44" s="11">
        <f t="shared" si="16"/>
        <v>66.8833333333333</v>
      </c>
      <c r="J44" s="10" t="s">
        <v>17</v>
      </c>
    </row>
    <row r="45" s="1" customFormat="1" ht="24.9" customHeight="1" spans="1:10">
      <c r="A45" s="9">
        <v>42</v>
      </c>
      <c r="B45" s="9" t="s">
        <v>64</v>
      </c>
      <c r="C45" s="9" t="s">
        <v>59</v>
      </c>
      <c r="D45" s="10">
        <v>20211029</v>
      </c>
      <c r="E45" s="10">
        <v>62.5</v>
      </c>
      <c r="F45" s="11">
        <f t="shared" si="14"/>
        <v>18.75</v>
      </c>
      <c r="G45" s="11">
        <v>61.6666666666667</v>
      </c>
      <c r="H45" s="11">
        <f t="shared" si="15"/>
        <v>43.1666666666667</v>
      </c>
      <c r="I45" s="11">
        <f t="shared" si="16"/>
        <v>61.9166666666667</v>
      </c>
      <c r="J45" s="10" t="s">
        <v>17</v>
      </c>
    </row>
    <row r="46" s="1" customFormat="1" ht="24.9" customHeight="1" spans="1:10">
      <c r="A46" s="9">
        <v>43</v>
      </c>
      <c r="B46" s="9" t="s">
        <v>65</v>
      </c>
      <c r="C46" s="9" t="s">
        <v>59</v>
      </c>
      <c r="D46" s="10">
        <v>20211025</v>
      </c>
      <c r="E46" s="10">
        <v>69.5</v>
      </c>
      <c r="F46" s="11">
        <f t="shared" si="14"/>
        <v>20.85</v>
      </c>
      <c r="G46" s="11">
        <v>57.6666666666667</v>
      </c>
      <c r="H46" s="11">
        <f t="shared" si="15"/>
        <v>40.3666666666667</v>
      </c>
      <c r="I46" s="11">
        <f t="shared" si="16"/>
        <v>61.2166666666667</v>
      </c>
      <c r="J46" s="10" t="s">
        <v>17</v>
      </c>
    </row>
    <row r="47" s="1" customFormat="1" ht="24.9" customHeight="1" spans="1:10">
      <c r="A47" s="9">
        <v>44</v>
      </c>
      <c r="B47" s="9" t="s">
        <v>66</v>
      </c>
      <c r="C47" s="9" t="s">
        <v>67</v>
      </c>
      <c r="D47" s="10">
        <v>20210519</v>
      </c>
      <c r="E47" s="10">
        <v>73</v>
      </c>
      <c r="F47" s="11">
        <f t="shared" ref="F47:F57" si="17">E47*0.3</f>
        <v>21.9</v>
      </c>
      <c r="G47" s="11">
        <v>86.6666666666667</v>
      </c>
      <c r="H47" s="11">
        <f t="shared" ref="H47:H51" si="18">G47*0.7</f>
        <v>60.6666666666667</v>
      </c>
      <c r="I47" s="11">
        <f t="shared" ref="I47:I51" si="19">F47+H47</f>
        <v>82.5666666666667</v>
      </c>
      <c r="J47" s="10" t="s">
        <v>14</v>
      </c>
    </row>
    <row r="48" s="1" customFormat="1" ht="24.9" customHeight="1" spans="1:10">
      <c r="A48" s="9">
        <v>45</v>
      </c>
      <c r="B48" s="9" t="s">
        <v>68</v>
      </c>
      <c r="C48" s="9" t="s">
        <v>67</v>
      </c>
      <c r="D48" s="10">
        <v>20210702</v>
      </c>
      <c r="E48" s="10">
        <v>74</v>
      </c>
      <c r="F48" s="11">
        <f t="shared" si="17"/>
        <v>22.2</v>
      </c>
      <c r="G48" s="11">
        <v>84</v>
      </c>
      <c r="H48" s="11">
        <f t="shared" si="18"/>
        <v>58.8</v>
      </c>
      <c r="I48" s="11">
        <f t="shared" si="19"/>
        <v>81</v>
      </c>
      <c r="J48" s="10" t="s">
        <v>14</v>
      </c>
    </row>
    <row r="49" s="1" customFormat="1" ht="24.9" customHeight="1" spans="1:10">
      <c r="A49" s="9">
        <v>46</v>
      </c>
      <c r="B49" s="9" t="s">
        <v>69</v>
      </c>
      <c r="C49" s="9" t="s">
        <v>67</v>
      </c>
      <c r="D49" s="10">
        <v>20210615</v>
      </c>
      <c r="E49" s="10">
        <v>85</v>
      </c>
      <c r="F49" s="11">
        <f t="shared" si="17"/>
        <v>25.5</v>
      </c>
      <c r="G49" s="11">
        <v>77.6666666666667</v>
      </c>
      <c r="H49" s="11">
        <f t="shared" si="18"/>
        <v>54.3666666666667</v>
      </c>
      <c r="I49" s="11">
        <f t="shared" si="19"/>
        <v>79.8666666666667</v>
      </c>
      <c r="J49" s="10" t="s">
        <v>17</v>
      </c>
    </row>
    <row r="50" s="1" customFormat="1" ht="24.9" customHeight="1" spans="1:10">
      <c r="A50" s="9">
        <v>47</v>
      </c>
      <c r="B50" s="9" t="s">
        <v>70</v>
      </c>
      <c r="C50" s="9" t="s">
        <v>67</v>
      </c>
      <c r="D50" s="10">
        <v>20210525</v>
      </c>
      <c r="E50" s="10">
        <v>73</v>
      </c>
      <c r="F50" s="11">
        <f t="shared" si="17"/>
        <v>21.9</v>
      </c>
      <c r="G50" s="11">
        <v>75.3333333333333</v>
      </c>
      <c r="H50" s="11">
        <f t="shared" si="18"/>
        <v>52.7333333333333</v>
      </c>
      <c r="I50" s="11">
        <f t="shared" si="19"/>
        <v>74.6333333333333</v>
      </c>
      <c r="J50" s="10" t="s">
        <v>17</v>
      </c>
    </row>
    <row r="51" s="1" customFormat="1" ht="24.9" customHeight="1" spans="1:10">
      <c r="A51" s="9">
        <v>48</v>
      </c>
      <c r="B51" s="9" t="s">
        <v>71</v>
      </c>
      <c r="C51" s="9" t="s">
        <v>67</v>
      </c>
      <c r="D51" s="10">
        <v>20210516</v>
      </c>
      <c r="E51" s="10">
        <v>72</v>
      </c>
      <c r="F51" s="11">
        <f t="shared" si="17"/>
        <v>21.6</v>
      </c>
      <c r="G51" s="11">
        <v>69.6666666666667</v>
      </c>
      <c r="H51" s="11">
        <f t="shared" si="18"/>
        <v>48.7666666666667</v>
      </c>
      <c r="I51" s="11">
        <f t="shared" si="19"/>
        <v>70.3666666666667</v>
      </c>
      <c r="J51" s="10" t="s">
        <v>17</v>
      </c>
    </row>
    <row r="52" s="1" customFormat="1" ht="24.9" customHeight="1" spans="1:10">
      <c r="A52" s="9">
        <v>49</v>
      </c>
      <c r="B52" s="9" t="s">
        <v>72</v>
      </c>
      <c r="C52" s="9" t="s">
        <v>67</v>
      </c>
      <c r="D52" s="10">
        <v>20210522</v>
      </c>
      <c r="E52" s="10">
        <v>71</v>
      </c>
      <c r="F52" s="11">
        <f t="shared" si="17"/>
        <v>21.3</v>
      </c>
      <c r="G52" s="10" t="s">
        <v>20</v>
      </c>
      <c r="H52" s="10" t="s">
        <v>20</v>
      </c>
      <c r="I52" s="10" t="s">
        <v>20</v>
      </c>
      <c r="J52" s="10" t="s">
        <v>17</v>
      </c>
    </row>
    <row r="53" s="1" customFormat="1" ht="24.9" customHeight="1" spans="1:16377">
      <c r="A53" s="9">
        <v>50</v>
      </c>
      <c r="B53" s="9" t="s">
        <v>73</v>
      </c>
      <c r="C53" s="9" t="s">
        <v>74</v>
      </c>
      <c r="D53" s="10">
        <v>20210910</v>
      </c>
      <c r="E53" s="10">
        <v>86</v>
      </c>
      <c r="F53" s="11">
        <f t="shared" si="17"/>
        <v>25.8</v>
      </c>
      <c r="G53" s="11">
        <v>82.3333333333333</v>
      </c>
      <c r="H53" s="11">
        <f>G53*0.7</f>
        <v>57.6333333333333</v>
      </c>
      <c r="I53" s="11">
        <f>F53+H53</f>
        <v>83.4333333333333</v>
      </c>
      <c r="J53" s="10" t="s">
        <v>14</v>
      </c>
      <c r="XEV53" s="4"/>
      <c r="XEW53" s="4"/>
    </row>
    <row r="54" s="1" customFormat="1" ht="24.9" customHeight="1" spans="1:16377">
      <c r="A54" s="9">
        <v>51</v>
      </c>
      <c r="B54" s="9" t="s">
        <v>75</v>
      </c>
      <c r="C54" s="9" t="s">
        <v>74</v>
      </c>
      <c r="D54" s="10">
        <v>20210909</v>
      </c>
      <c r="E54" s="10">
        <v>85</v>
      </c>
      <c r="F54" s="11">
        <f t="shared" si="17"/>
        <v>25.5</v>
      </c>
      <c r="G54" s="11">
        <v>73.6666666666667</v>
      </c>
      <c r="H54" s="11">
        <f>G54*0.7</f>
        <v>51.5666666666667</v>
      </c>
      <c r="I54" s="11">
        <f>F54+H54</f>
        <v>77.0666666666667</v>
      </c>
      <c r="J54" s="10" t="s">
        <v>17</v>
      </c>
      <c r="XEV54" s="4"/>
      <c r="XEW54" s="4"/>
    </row>
    <row r="55" s="1" customFormat="1" ht="24.9" customHeight="1" spans="1:16377">
      <c r="A55" s="9">
        <v>52</v>
      </c>
      <c r="B55" s="9" t="s">
        <v>76</v>
      </c>
      <c r="C55" s="9" t="s">
        <v>77</v>
      </c>
      <c r="D55" s="10">
        <v>20210918</v>
      </c>
      <c r="E55" s="10">
        <v>74.5</v>
      </c>
      <c r="F55" s="11">
        <f t="shared" si="17"/>
        <v>22.35</v>
      </c>
      <c r="G55" s="11">
        <v>77</v>
      </c>
      <c r="H55" s="11">
        <f>G55*0.7</f>
        <v>53.9</v>
      </c>
      <c r="I55" s="11">
        <f>F55+H55</f>
        <v>76.25</v>
      </c>
      <c r="J55" s="10" t="s">
        <v>14</v>
      </c>
      <c r="XEV55" s="4"/>
      <c r="XEW55" s="4"/>
    </row>
    <row r="56" s="1" customFormat="1" ht="24.9" customHeight="1" spans="1:16377">
      <c r="A56" s="9">
        <v>53</v>
      </c>
      <c r="B56" s="9" t="s">
        <v>78</v>
      </c>
      <c r="C56" s="9" t="s">
        <v>77</v>
      </c>
      <c r="D56" s="10">
        <v>20211020</v>
      </c>
      <c r="E56" s="10">
        <v>65.5</v>
      </c>
      <c r="F56" s="11">
        <f t="shared" si="17"/>
        <v>19.65</v>
      </c>
      <c r="G56" s="11">
        <v>72.3333333333333</v>
      </c>
      <c r="H56" s="11">
        <f>G56*0.7</f>
        <v>50.6333333333333</v>
      </c>
      <c r="I56" s="11">
        <f>F56+H56</f>
        <v>70.2833333333333</v>
      </c>
      <c r="J56" s="10" t="s">
        <v>17</v>
      </c>
      <c r="XEV56" s="4"/>
      <c r="XEW56" s="4"/>
    </row>
    <row r="57" s="1" customFormat="1" ht="24.9" customHeight="1" spans="1:16377">
      <c r="A57" s="9">
        <v>54</v>
      </c>
      <c r="B57" s="9" t="s">
        <v>79</v>
      </c>
      <c r="C57" s="9" t="s">
        <v>77</v>
      </c>
      <c r="D57" s="10">
        <v>20211010</v>
      </c>
      <c r="E57" s="10">
        <v>83</v>
      </c>
      <c r="F57" s="11">
        <f t="shared" si="17"/>
        <v>24.9</v>
      </c>
      <c r="G57" s="10" t="s">
        <v>20</v>
      </c>
      <c r="H57" s="10" t="s">
        <v>20</v>
      </c>
      <c r="I57" s="10" t="s">
        <v>20</v>
      </c>
      <c r="J57" s="10" t="s">
        <v>17</v>
      </c>
      <c r="XEV57" s="4"/>
      <c r="XEW57" s="4"/>
    </row>
    <row r="58" s="1" customFormat="1" ht="24.9" customHeight="1" spans="1:16377">
      <c r="A58" s="12"/>
      <c r="B58" s="12"/>
      <c r="C58" s="12"/>
      <c r="D58" s="2"/>
      <c r="E58" s="2"/>
      <c r="F58" s="3"/>
      <c r="G58" s="2"/>
      <c r="XEV58" s="4"/>
      <c r="XEW58" s="4"/>
    </row>
  </sheetData>
  <mergeCells count="1"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wuping</dc:creator>
  <cp:lastModifiedBy>麦子</cp:lastModifiedBy>
  <dcterms:created xsi:type="dcterms:W3CDTF">2021-07-07T01:27:00Z</dcterms:created>
  <dcterms:modified xsi:type="dcterms:W3CDTF">2021-07-07T02:06:24Z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