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道德与法治（初中）" sheetId="1" r:id="rId1"/>
    <sheet name="历史（初中）" sheetId="2" r:id="rId2"/>
    <sheet name="语文（小学）" sheetId="3" r:id="rId3"/>
    <sheet name="语文（初中） " sheetId="4" r:id="rId4"/>
  </sheets>
  <definedNames/>
  <calcPr fullCalcOnLoad="1"/>
</workbook>
</file>

<file path=xl/sharedStrings.xml><?xml version="1.0" encoding="utf-8"?>
<sst xmlns="http://schemas.openxmlformats.org/spreadsheetml/2006/main" count="218" uniqueCount="88">
  <si>
    <t>2021年陈巴尔虎旗特岗教师总成绩</t>
  </si>
  <si>
    <t>序号</t>
  </si>
  <si>
    <t>报考岗位</t>
  </si>
  <si>
    <t>计划招聘人数</t>
  </si>
  <si>
    <t>考号</t>
  </si>
  <si>
    <t>姓名</t>
  </si>
  <si>
    <t>身份证号</t>
  </si>
  <si>
    <t>性别</t>
  </si>
  <si>
    <t>民族</t>
  </si>
  <si>
    <t>报考户口所在地岗位照顾分</t>
  </si>
  <si>
    <t>笔试成绩</t>
  </si>
  <si>
    <t>笔试总成绩</t>
  </si>
  <si>
    <t>面试成绩</t>
  </si>
  <si>
    <t>总成绩＝笔试总成绩÷1.5×40%+面试成绩×60%</t>
  </si>
  <si>
    <t>名次</t>
  </si>
  <si>
    <t>是否进入下一环节</t>
  </si>
  <si>
    <t>陈巴尔虎旗 道德与法治+初中</t>
  </si>
  <si>
    <t>1</t>
  </si>
  <si>
    <t>21210400012</t>
  </si>
  <si>
    <t>相羽</t>
  </si>
  <si>
    <t>152104199507170022</t>
  </si>
  <si>
    <t>女</t>
  </si>
  <si>
    <t>汉族</t>
  </si>
  <si>
    <t xml:space="preserve">是 </t>
  </si>
  <si>
    <t>21212800016</t>
  </si>
  <si>
    <t>付山丹</t>
  </si>
  <si>
    <t>152322199405153524</t>
  </si>
  <si>
    <t>蒙古族</t>
  </si>
  <si>
    <t>否</t>
  </si>
  <si>
    <t>21210100463</t>
  </si>
  <si>
    <t>阿茹罕</t>
  </si>
  <si>
    <t>150726199802112123</t>
  </si>
  <si>
    <t>陈巴尔虎旗 历史+初中</t>
  </si>
  <si>
    <t>21252400020</t>
  </si>
  <si>
    <t>毛雅婷</t>
  </si>
  <si>
    <t>152628199509027885</t>
  </si>
  <si>
    <t>21210600019</t>
  </si>
  <si>
    <t>蒋文静</t>
  </si>
  <si>
    <t>152106199212130368</t>
  </si>
  <si>
    <t>满族</t>
  </si>
  <si>
    <t>21210400033</t>
  </si>
  <si>
    <t>曾佳</t>
  </si>
  <si>
    <t>152105199903011222</t>
  </si>
  <si>
    <t>陈巴尔虎旗 语文+小学</t>
  </si>
  <si>
    <t>2</t>
  </si>
  <si>
    <t>21212900026</t>
  </si>
  <si>
    <t>黄阿荣</t>
  </si>
  <si>
    <t>152221199507161427</t>
  </si>
  <si>
    <t/>
  </si>
  <si>
    <t>21010200381</t>
  </si>
  <si>
    <t>张淑仪</t>
  </si>
  <si>
    <t>152131199912054526</t>
  </si>
  <si>
    <t>5</t>
  </si>
  <si>
    <t>21210100072</t>
  </si>
  <si>
    <t>陈琦</t>
  </si>
  <si>
    <t>152128199601144526</t>
  </si>
  <si>
    <t>21213000001</t>
  </si>
  <si>
    <t>陈凤兰</t>
  </si>
  <si>
    <t>152130199902273921</t>
  </si>
  <si>
    <t>21010200624</t>
  </si>
  <si>
    <t>王丽红</t>
  </si>
  <si>
    <t>152221199808044427</t>
  </si>
  <si>
    <t xml:space="preserve">缺考 </t>
  </si>
  <si>
    <t>缺考</t>
  </si>
  <si>
    <t>21213100008</t>
  </si>
  <si>
    <t>时鑫</t>
  </si>
  <si>
    <t>152131199407210022</t>
  </si>
  <si>
    <t>陈巴尔虎旗 语文+初中</t>
  </si>
  <si>
    <t>21210100475</t>
  </si>
  <si>
    <t>牡丹</t>
  </si>
  <si>
    <t>150422199710095723</t>
  </si>
  <si>
    <t>21212800020</t>
  </si>
  <si>
    <t>金子婷</t>
  </si>
  <si>
    <t>152128199608280045</t>
  </si>
  <si>
    <t>鄂温克族</t>
  </si>
  <si>
    <t>21010400226</t>
  </si>
  <si>
    <t>何晓庆</t>
  </si>
  <si>
    <t>150123199701261021</t>
  </si>
  <si>
    <t>21212800050</t>
  </si>
  <si>
    <t>莫德格</t>
  </si>
  <si>
    <t>152128199704034223</t>
  </si>
  <si>
    <t>21212800024</t>
  </si>
  <si>
    <t>郑植仁</t>
  </si>
  <si>
    <t>152128199210011857</t>
  </si>
  <si>
    <t>男</t>
  </si>
  <si>
    <t>21010200625</t>
  </si>
  <si>
    <t>韩立岩</t>
  </si>
  <si>
    <t>152221199904204013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</si>
</sst>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22"/>
      <color indexed="8"/>
      <name val="宋体"/>
      <family val="0"/>
    </font>
    <font>
      <b/>
      <sz val="9"/>
      <color indexed="8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22"/>
      <color theme="1"/>
      <name val="Calibri"/>
      <family val="0"/>
    </font>
    <font>
      <b/>
      <sz val="9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/>
    </xf>
    <xf numFmtId="176" fontId="44" fillId="0" borderId="0" xfId="0" applyNumberFormat="1" applyFont="1" applyFill="1" applyAlignment="1">
      <alignment vertical="center"/>
    </xf>
    <xf numFmtId="176" fontId="44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76" fontId="45" fillId="0" borderId="0" xfId="0" applyNumberFormat="1" applyFont="1" applyFill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workbookViewId="0" topLeftCell="A1">
      <selection activeCell="R2" sqref="R2"/>
    </sheetView>
  </sheetViews>
  <sheetFormatPr defaultColWidth="9.00390625" defaultRowHeight="15"/>
  <cols>
    <col min="1" max="1" width="3.7109375" style="2" customWidth="1"/>
    <col min="2" max="2" width="26.421875" style="2" customWidth="1"/>
    <col min="3" max="3" width="4.140625" style="2" customWidth="1"/>
    <col min="4" max="4" width="11.421875" style="2" customWidth="1"/>
    <col min="5" max="5" width="6.7109375" style="2" customWidth="1"/>
    <col min="6" max="6" width="17.421875" style="2" customWidth="1"/>
    <col min="7" max="7" width="4.57421875" style="2" customWidth="1"/>
    <col min="8" max="8" width="7.00390625" style="2" customWidth="1"/>
    <col min="9" max="9" width="5.421875" style="2" customWidth="1"/>
    <col min="10" max="10" width="8.28125" style="2" customWidth="1"/>
    <col min="11" max="11" width="7.7109375" style="2" customWidth="1"/>
    <col min="12" max="12" width="9.8515625" style="3" customWidth="1"/>
    <col min="13" max="13" width="12.57421875" style="3" customWidth="1"/>
    <col min="14" max="14" width="6.00390625" style="2" customWidth="1"/>
    <col min="15" max="15" width="7.421875" style="5" customWidth="1"/>
    <col min="16" max="16384" width="9.00390625" style="2" customWidth="1"/>
  </cols>
  <sheetData>
    <row r="1" spans="1:15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1"/>
      <c r="M1" s="6"/>
      <c r="N1" s="6"/>
      <c r="O1" s="6"/>
    </row>
    <row r="2" spans="1:15" s="1" customFormat="1" ht="99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2" t="s">
        <v>12</v>
      </c>
      <c r="M2" s="7" t="s">
        <v>13</v>
      </c>
      <c r="N2" s="7" t="s">
        <v>14</v>
      </c>
      <c r="O2" s="7" t="s">
        <v>15</v>
      </c>
    </row>
    <row r="3" spans="1:15" ht="30" customHeight="1">
      <c r="A3" s="8">
        <v>1</v>
      </c>
      <c r="B3" s="9" t="s">
        <v>16</v>
      </c>
      <c r="C3" s="9" t="s">
        <v>17</v>
      </c>
      <c r="D3" s="9" t="s">
        <v>18</v>
      </c>
      <c r="E3" s="9" t="s">
        <v>19</v>
      </c>
      <c r="F3" s="9" t="s">
        <v>20</v>
      </c>
      <c r="G3" s="9" t="s">
        <v>21</v>
      </c>
      <c r="H3" s="9" t="s">
        <v>22</v>
      </c>
      <c r="I3" s="9"/>
      <c r="J3" s="9">
        <v>62.5</v>
      </c>
      <c r="K3" s="9">
        <v>62.5</v>
      </c>
      <c r="L3" s="14">
        <v>86</v>
      </c>
      <c r="M3" s="20">
        <f>SUM(K:K/1.5*0.4+L:L*0.6)</f>
        <v>68.26666666666667</v>
      </c>
      <c r="N3" s="16">
        <v>1</v>
      </c>
      <c r="O3" s="21" t="s">
        <v>23</v>
      </c>
    </row>
    <row r="4" spans="1:15" ht="30" customHeight="1">
      <c r="A4" s="8">
        <v>2</v>
      </c>
      <c r="B4" s="9" t="s">
        <v>16</v>
      </c>
      <c r="C4" s="9" t="s">
        <v>17</v>
      </c>
      <c r="D4" s="9" t="s">
        <v>24</v>
      </c>
      <c r="E4" s="9" t="s">
        <v>25</v>
      </c>
      <c r="F4" s="9" t="s">
        <v>26</v>
      </c>
      <c r="G4" s="9" t="s">
        <v>21</v>
      </c>
      <c r="H4" s="9" t="s">
        <v>27</v>
      </c>
      <c r="I4" s="9"/>
      <c r="J4" s="9">
        <v>69.5</v>
      </c>
      <c r="K4" s="9">
        <v>69.5</v>
      </c>
      <c r="L4" s="14">
        <v>81.4</v>
      </c>
      <c r="M4" s="20">
        <f>SUM(K:K/1.5*0.4+L:L*0.6)</f>
        <v>67.37333333333333</v>
      </c>
      <c r="N4" s="16">
        <v>2</v>
      </c>
      <c r="O4" s="17" t="s">
        <v>28</v>
      </c>
    </row>
    <row r="5" spans="1:15" ht="30" customHeight="1">
      <c r="A5" s="8">
        <v>3</v>
      </c>
      <c r="B5" s="9" t="s">
        <v>16</v>
      </c>
      <c r="C5" s="9" t="s">
        <v>17</v>
      </c>
      <c r="D5" s="9" t="s">
        <v>29</v>
      </c>
      <c r="E5" s="9" t="s">
        <v>30</v>
      </c>
      <c r="F5" s="9" t="s">
        <v>31</v>
      </c>
      <c r="G5" s="9" t="s">
        <v>21</v>
      </c>
      <c r="H5" s="9" t="s">
        <v>27</v>
      </c>
      <c r="I5" s="9"/>
      <c r="J5" s="9">
        <v>68.5</v>
      </c>
      <c r="K5" s="9">
        <v>68.5</v>
      </c>
      <c r="L5" s="14">
        <v>79.4</v>
      </c>
      <c r="M5" s="20">
        <f>SUM(K:K/1.5*0.4+L:L*0.6)</f>
        <v>65.90666666666667</v>
      </c>
      <c r="N5" s="16">
        <v>3</v>
      </c>
      <c r="O5" s="17" t="s">
        <v>28</v>
      </c>
    </row>
  </sheetData>
  <sheetProtection/>
  <mergeCells count="1">
    <mergeCell ref="A1:O1"/>
  </mergeCells>
  <printOptions/>
  <pageMargins left="0.16111111111111112" right="0.16111111111111112" top="1" bottom="1" header="0.5" footer="0.5"/>
  <pageSetup cellComments="asDisplayed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"/>
  <sheetViews>
    <sheetView workbookViewId="0" topLeftCell="A1">
      <selection activeCell="A3" sqref="A3:A5"/>
    </sheetView>
  </sheetViews>
  <sheetFormatPr defaultColWidth="9.00390625" defaultRowHeight="15"/>
  <cols>
    <col min="1" max="1" width="3.7109375" style="2" customWidth="1"/>
    <col min="2" max="2" width="26.421875" style="2" customWidth="1"/>
    <col min="3" max="3" width="4.140625" style="2" customWidth="1"/>
    <col min="4" max="4" width="11.421875" style="2" customWidth="1"/>
    <col min="5" max="5" width="6.7109375" style="2" customWidth="1"/>
    <col min="6" max="6" width="17.421875" style="2" customWidth="1"/>
    <col min="7" max="7" width="4.57421875" style="2" customWidth="1"/>
    <col min="8" max="8" width="7.00390625" style="2" customWidth="1"/>
    <col min="9" max="9" width="5.421875" style="2" customWidth="1"/>
    <col min="10" max="10" width="8.28125" style="2" customWidth="1"/>
    <col min="11" max="11" width="7.7109375" style="2" customWidth="1"/>
    <col min="12" max="12" width="9.8515625" style="3" customWidth="1"/>
    <col min="13" max="13" width="12.57421875" style="3" customWidth="1"/>
    <col min="14" max="14" width="6.00390625" style="2" customWidth="1"/>
    <col min="15" max="15" width="7.421875" style="5" customWidth="1"/>
    <col min="16" max="16384" width="9.00390625" style="2" customWidth="1"/>
  </cols>
  <sheetData>
    <row r="1" spans="1:15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1"/>
      <c r="M1" s="6"/>
      <c r="N1" s="6"/>
      <c r="O1" s="6"/>
    </row>
    <row r="2" spans="1:15" s="1" customFormat="1" ht="99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2" t="s">
        <v>12</v>
      </c>
      <c r="M2" s="7" t="s">
        <v>13</v>
      </c>
      <c r="N2" s="7" t="s">
        <v>14</v>
      </c>
      <c r="O2" s="7" t="s">
        <v>15</v>
      </c>
    </row>
    <row r="3" spans="1:15" ht="30" customHeight="1">
      <c r="A3" s="8">
        <v>1</v>
      </c>
      <c r="B3" s="9" t="s">
        <v>32</v>
      </c>
      <c r="C3" s="9" t="s">
        <v>17</v>
      </c>
      <c r="D3" s="9" t="s">
        <v>33</v>
      </c>
      <c r="E3" s="9" t="s">
        <v>34</v>
      </c>
      <c r="F3" s="9" t="s">
        <v>35</v>
      </c>
      <c r="G3" s="9" t="s">
        <v>21</v>
      </c>
      <c r="H3" s="9" t="s">
        <v>22</v>
      </c>
      <c r="I3" s="9"/>
      <c r="J3" s="9">
        <v>98</v>
      </c>
      <c r="K3" s="9">
        <v>98</v>
      </c>
      <c r="L3" s="14">
        <v>87</v>
      </c>
      <c r="M3" s="20">
        <f>SUM(K:K/1.5*0.4+L:L*0.6)</f>
        <v>78.33333333333333</v>
      </c>
      <c r="N3" s="16">
        <v>1</v>
      </c>
      <c r="O3" s="17" t="s">
        <v>23</v>
      </c>
    </row>
    <row r="4" spans="1:15" ht="30" customHeight="1">
      <c r="A4" s="8">
        <v>2</v>
      </c>
      <c r="B4" s="9" t="s">
        <v>32</v>
      </c>
      <c r="C4" s="9" t="s">
        <v>17</v>
      </c>
      <c r="D4" s="9" t="s">
        <v>36</v>
      </c>
      <c r="E4" s="9" t="s">
        <v>37</v>
      </c>
      <c r="F4" s="9" t="s">
        <v>38</v>
      </c>
      <c r="G4" s="9" t="s">
        <v>21</v>
      </c>
      <c r="H4" s="9" t="s">
        <v>39</v>
      </c>
      <c r="I4" s="9"/>
      <c r="J4" s="9">
        <v>61</v>
      </c>
      <c r="K4" s="9">
        <v>61</v>
      </c>
      <c r="L4" s="14">
        <v>83</v>
      </c>
      <c r="M4" s="20">
        <f>SUM(K:K/1.5*0.4+L:L*0.6)</f>
        <v>66.06666666666666</v>
      </c>
      <c r="N4" s="16">
        <v>2</v>
      </c>
      <c r="O4" s="17" t="s">
        <v>28</v>
      </c>
    </row>
    <row r="5" spans="1:15" ht="30" customHeight="1">
      <c r="A5" s="8">
        <v>3</v>
      </c>
      <c r="B5" s="9" t="s">
        <v>32</v>
      </c>
      <c r="C5" s="9" t="s">
        <v>17</v>
      </c>
      <c r="D5" s="9" t="s">
        <v>40</v>
      </c>
      <c r="E5" s="9" t="s">
        <v>41</v>
      </c>
      <c r="F5" s="9" t="s">
        <v>42</v>
      </c>
      <c r="G5" s="9" t="s">
        <v>21</v>
      </c>
      <c r="H5" s="9" t="s">
        <v>22</v>
      </c>
      <c r="I5" s="9"/>
      <c r="J5" s="9">
        <v>52.5</v>
      </c>
      <c r="K5" s="9">
        <v>52.5</v>
      </c>
      <c r="L5" s="14">
        <v>83.4</v>
      </c>
      <c r="M5" s="20">
        <f>SUM(K:K/1.5*0.4+L:L*0.6)</f>
        <v>64.03999999999999</v>
      </c>
      <c r="N5" s="16">
        <v>3</v>
      </c>
      <c r="O5" s="21" t="s">
        <v>28</v>
      </c>
    </row>
  </sheetData>
  <sheetProtection/>
  <mergeCells count="1">
    <mergeCell ref="A1:O1"/>
  </mergeCells>
  <printOptions/>
  <pageMargins left="0.16111111111111112" right="0.16111111111111112" top="1" bottom="1" header="0.5" footer="0.5"/>
  <pageSetup cellComments="asDisplayed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N3" sqref="N3:N8"/>
    </sheetView>
  </sheetViews>
  <sheetFormatPr defaultColWidth="9.00390625" defaultRowHeight="15"/>
  <cols>
    <col min="1" max="1" width="3.7109375" style="2" customWidth="1"/>
    <col min="2" max="2" width="26.421875" style="2" customWidth="1"/>
    <col min="3" max="3" width="4.140625" style="2" customWidth="1"/>
    <col min="4" max="4" width="11.421875" style="2" customWidth="1"/>
    <col min="5" max="5" width="6.7109375" style="2" customWidth="1"/>
    <col min="6" max="6" width="17.421875" style="2" customWidth="1"/>
    <col min="7" max="7" width="4.57421875" style="2" customWidth="1"/>
    <col min="8" max="8" width="7.00390625" style="2" customWidth="1"/>
    <col min="9" max="9" width="5.421875" style="2" customWidth="1"/>
    <col min="10" max="10" width="8.28125" style="2" customWidth="1"/>
    <col min="11" max="11" width="7.7109375" style="2" customWidth="1"/>
    <col min="12" max="12" width="9.8515625" style="4" customWidth="1"/>
    <col min="13" max="13" width="12.57421875" style="3" customWidth="1"/>
    <col min="14" max="14" width="6.00390625" style="2" customWidth="1"/>
    <col min="15" max="15" width="7.421875" style="5" customWidth="1"/>
    <col min="16" max="16384" width="9.00390625" style="2" customWidth="1"/>
  </cols>
  <sheetData>
    <row r="1" spans="1:15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1"/>
      <c r="M1" s="6"/>
      <c r="N1" s="6"/>
      <c r="O1" s="6"/>
    </row>
    <row r="2" spans="1:15" s="1" customFormat="1" ht="99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2" t="s">
        <v>12</v>
      </c>
      <c r="M2" s="7" t="s">
        <v>13</v>
      </c>
      <c r="N2" s="7" t="s">
        <v>14</v>
      </c>
      <c r="O2" s="7" t="s">
        <v>15</v>
      </c>
    </row>
    <row r="3" spans="1:15" ht="30" customHeight="1">
      <c r="A3" s="8">
        <v>1</v>
      </c>
      <c r="B3" s="9" t="s">
        <v>43</v>
      </c>
      <c r="C3" s="9" t="s">
        <v>44</v>
      </c>
      <c r="D3" s="9" t="s">
        <v>45</v>
      </c>
      <c r="E3" s="9" t="s">
        <v>46</v>
      </c>
      <c r="F3" s="9" t="s">
        <v>47</v>
      </c>
      <c r="G3" s="9" t="s">
        <v>21</v>
      </c>
      <c r="H3" s="9" t="s">
        <v>27</v>
      </c>
      <c r="I3" s="9" t="s">
        <v>48</v>
      </c>
      <c r="J3" s="9">
        <v>94</v>
      </c>
      <c r="K3" s="9">
        <v>94</v>
      </c>
      <c r="L3" s="15">
        <v>80.6</v>
      </c>
      <c r="M3" s="15">
        <f>SUM(K:K/1.5*0.4+L:L*0.6)</f>
        <v>73.42666666666666</v>
      </c>
      <c r="N3" s="16">
        <v>1</v>
      </c>
      <c r="O3" s="17" t="s">
        <v>23</v>
      </c>
    </row>
    <row r="4" spans="1:15" ht="30" customHeight="1">
      <c r="A4" s="8">
        <v>2</v>
      </c>
      <c r="B4" s="9" t="s">
        <v>43</v>
      </c>
      <c r="C4" s="9" t="s">
        <v>44</v>
      </c>
      <c r="D4" s="9" t="s">
        <v>49</v>
      </c>
      <c r="E4" s="9" t="s">
        <v>50</v>
      </c>
      <c r="F4" s="9" t="s">
        <v>51</v>
      </c>
      <c r="G4" s="9" t="s">
        <v>21</v>
      </c>
      <c r="H4" s="9" t="s">
        <v>22</v>
      </c>
      <c r="I4" s="9" t="s">
        <v>52</v>
      </c>
      <c r="J4" s="9">
        <v>79</v>
      </c>
      <c r="K4" s="9">
        <v>84</v>
      </c>
      <c r="L4" s="15">
        <v>83.6</v>
      </c>
      <c r="M4" s="15">
        <f>SUM(K:K/1.5*0.4+L:L*0.6)</f>
        <v>72.56</v>
      </c>
      <c r="N4" s="16">
        <v>2</v>
      </c>
      <c r="O4" s="18" t="s">
        <v>23</v>
      </c>
    </row>
    <row r="5" spans="1:15" ht="30" customHeight="1">
      <c r="A5" s="8">
        <v>3</v>
      </c>
      <c r="B5" s="9" t="s">
        <v>43</v>
      </c>
      <c r="C5" s="9" t="s">
        <v>44</v>
      </c>
      <c r="D5" s="9" t="s">
        <v>53</v>
      </c>
      <c r="E5" s="9" t="s">
        <v>54</v>
      </c>
      <c r="F5" s="9" t="s">
        <v>55</v>
      </c>
      <c r="G5" s="9" t="s">
        <v>21</v>
      </c>
      <c r="H5" s="9" t="s">
        <v>22</v>
      </c>
      <c r="I5" s="9"/>
      <c r="J5" s="9">
        <v>67</v>
      </c>
      <c r="K5" s="9">
        <v>67</v>
      </c>
      <c r="L5" s="19">
        <v>81</v>
      </c>
      <c r="M5" s="15">
        <f>SUM(K:K/1.5*0.4+L:L*0.6)</f>
        <v>66.46666666666667</v>
      </c>
      <c r="N5" s="16">
        <v>3</v>
      </c>
      <c r="O5" s="18" t="s">
        <v>28</v>
      </c>
    </row>
    <row r="6" spans="1:15" ht="30" customHeight="1">
      <c r="A6" s="8">
        <v>4</v>
      </c>
      <c r="B6" s="9" t="s">
        <v>43</v>
      </c>
      <c r="C6" s="9" t="s">
        <v>44</v>
      </c>
      <c r="D6" s="9" t="s">
        <v>56</v>
      </c>
      <c r="E6" s="9" t="s">
        <v>57</v>
      </c>
      <c r="F6" s="9" t="s">
        <v>58</v>
      </c>
      <c r="G6" s="9" t="s">
        <v>21</v>
      </c>
      <c r="H6" s="9" t="s">
        <v>27</v>
      </c>
      <c r="I6" s="9"/>
      <c r="J6" s="9">
        <v>64</v>
      </c>
      <c r="K6" s="9">
        <v>64</v>
      </c>
      <c r="L6" s="19">
        <v>78.6</v>
      </c>
      <c r="M6" s="15">
        <f>SUM(K:K/1.5*0.4+L:L*0.6)</f>
        <v>64.22666666666666</v>
      </c>
      <c r="N6" s="16">
        <v>4</v>
      </c>
      <c r="O6" s="18" t="s">
        <v>28</v>
      </c>
    </row>
    <row r="7" spans="1:15" ht="30" customHeight="1">
      <c r="A7" s="8">
        <v>5</v>
      </c>
      <c r="B7" s="9" t="s">
        <v>43</v>
      </c>
      <c r="C7" s="9" t="s">
        <v>44</v>
      </c>
      <c r="D7" s="9" t="s">
        <v>59</v>
      </c>
      <c r="E7" s="9" t="s">
        <v>60</v>
      </c>
      <c r="F7" s="9" t="s">
        <v>61</v>
      </c>
      <c r="G7" s="9" t="s">
        <v>21</v>
      </c>
      <c r="H7" s="9" t="s">
        <v>27</v>
      </c>
      <c r="I7" s="9" t="s">
        <v>48</v>
      </c>
      <c r="J7" s="9">
        <v>75.5</v>
      </c>
      <c r="K7" s="9">
        <v>75.5</v>
      </c>
      <c r="L7" s="15" t="s">
        <v>62</v>
      </c>
      <c r="M7" s="15" t="s">
        <v>63</v>
      </c>
      <c r="N7" s="16">
        <v>5</v>
      </c>
      <c r="O7" s="18" t="s">
        <v>28</v>
      </c>
    </row>
    <row r="8" spans="1:15" ht="30" customHeight="1">
      <c r="A8" s="8">
        <v>6</v>
      </c>
      <c r="B8" s="9" t="s">
        <v>43</v>
      </c>
      <c r="C8" s="9" t="s">
        <v>44</v>
      </c>
      <c r="D8" s="9" t="s">
        <v>64</v>
      </c>
      <c r="E8" s="9" t="s">
        <v>65</v>
      </c>
      <c r="F8" s="9" t="s">
        <v>66</v>
      </c>
      <c r="G8" s="9" t="s">
        <v>21</v>
      </c>
      <c r="H8" s="9" t="s">
        <v>27</v>
      </c>
      <c r="I8" s="9" t="s">
        <v>52</v>
      </c>
      <c r="J8" s="9">
        <v>67</v>
      </c>
      <c r="K8" s="9">
        <v>72</v>
      </c>
      <c r="L8" s="15" t="s">
        <v>62</v>
      </c>
      <c r="M8" s="15" t="s">
        <v>63</v>
      </c>
      <c r="N8" s="16">
        <v>6</v>
      </c>
      <c r="O8" s="18" t="s">
        <v>28</v>
      </c>
    </row>
  </sheetData>
  <sheetProtection/>
  <mergeCells count="1">
    <mergeCell ref="A1:O1"/>
  </mergeCells>
  <printOptions/>
  <pageMargins left="0.16111111111111112" right="0.16111111111111112" top="1" bottom="1" header="0.5" footer="0.5"/>
  <pageSetup cellComments="asDisplayed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L20" sqref="L20"/>
    </sheetView>
  </sheetViews>
  <sheetFormatPr defaultColWidth="9.00390625" defaultRowHeight="15"/>
  <cols>
    <col min="1" max="1" width="3.7109375" style="2" customWidth="1"/>
    <col min="2" max="2" width="26.421875" style="2" customWidth="1"/>
    <col min="3" max="3" width="4.140625" style="2" customWidth="1"/>
    <col min="4" max="4" width="11.421875" style="2" customWidth="1"/>
    <col min="5" max="5" width="6.7109375" style="2" customWidth="1"/>
    <col min="6" max="6" width="17.421875" style="2" customWidth="1"/>
    <col min="7" max="7" width="4.57421875" style="2" customWidth="1"/>
    <col min="8" max="8" width="7.00390625" style="2" customWidth="1"/>
    <col min="9" max="9" width="5.421875" style="2" customWidth="1"/>
    <col min="10" max="10" width="8.28125" style="2" customWidth="1"/>
    <col min="11" max="11" width="7.7109375" style="2" customWidth="1"/>
    <col min="12" max="12" width="9.8515625" style="3" customWidth="1"/>
    <col min="13" max="13" width="12.57421875" style="4" customWidth="1"/>
    <col min="14" max="14" width="6.00390625" style="2" customWidth="1"/>
    <col min="15" max="15" width="7.421875" style="5" customWidth="1"/>
    <col min="16" max="255" width="9.00390625" style="2" customWidth="1"/>
  </cols>
  <sheetData>
    <row r="1" spans="1:15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1"/>
      <c r="M1" s="6"/>
      <c r="N1" s="6"/>
      <c r="O1" s="6"/>
    </row>
    <row r="2" spans="1:15" s="1" customFormat="1" ht="99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2" t="s">
        <v>12</v>
      </c>
      <c r="M2" s="7" t="s">
        <v>13</v>
      </c>
      <c r="N2" s="7" t="s">
        <v>14</v>
      </c>
      <c r="O2" s="7" t="s">
        <v>15</v>
      </c>
    </row>
    <row r="3" spans="1:15" ht="30" customHeight="1">
      <c r="A3" s="8">
        <v>1</v>
      </c>
      <c r="B3" s="9" t="s">
        <v>67</v>
      </c>
      <c r="C3" s="9" t="s">
        <v>44</v>
      </c>
      <c r="D3" s="9" t="s">
        <v>68</v>
      </c>
      <c r="E3" s="9" t="s">
        <v>69</v>
      </c>
      <c r="F3" s="9" t="s">
        <v>70</v>
      </c>
      <c r="G3" s="9" t="s">
        <v>21</v>
      </c>
      <c r="H3" s="9" t="s">
        <v>27</v>
      </c>
      <c r="I3" s="13"/>
      <c r="J3" s="9">
        <v>67</v>
      </c>
      <c r="K3" s="9">
        <v>67</v>
      </c>
      <c r="L3" s="14">
        <v>79.4</v>
      </c>
      <c r="M3" s="15">
        <f>SUM(K:K/1.5*0.4+L:L*0.6)</f>
        <v>65.50666666666666</v>
      </c>
      <c r="N3" s="9">
        <v>1</v>
      </c>
      <c r="O3" s="9" t="s">
        <v>23</v>
      </c>
    </row>
    <row r="4" spans="1:15" ht="30" customHeight="1">
      <c r="A4" s="8">
        <v>2</v>
      </c>
      <c r="B4" s="9" t="s">
        <v>67</v>
      </c>
      <c r="C4" s="9" t="s">
        <v>44</v>
      </c>
      <c r="D4" s="9" t="s">
        <v>71</v>
      </c>
      <c r="E4" s="9" t="s">
        <v>72</v>
      </c>
      <c r="F4" s="9" t="s">
        <v>73</v>
      </c>
      <c r="G4" s="9" t="s">
        <v>21</v>
      </c>
      <c r="H4" s="10" t="s">
        <v>74</v>
      </c>
      <c r="I4" s="13"/>
      <c r="J4" s="9">
        <v>58.5</v>
      </c>
      <c r="K4" s="9">
        <v>58.5</v>
      </c>
      <c r="L4" s="14">
        <v>82.6</v>
      </c>
      <c r="M4" s="15">
        <f>SUM(K:K/1.5*0.4+L:L*0.6)</f>
        <v>65.16</v>
      </c>
      <c r="N4" s="9">
        <v>2</v>
      </c>
      <c r="O4" s="9" t="s">
        <v>23</v>
      </c>
    </row>
    <row r="5" spans="1:15" ht="30" customHeight="1">
      <c r="A5" s="8">
        <v>3</v>
      </c>
      <c r="B5" s="9" t="s">
        <v>67</v>
      </c>
      <c r="C5" s="9" t="s">
        <v>44</v>
      </c>
      <c r="D5" s="9" t="s">
        <v>75</v>
      </c>
      <c r="E5" s="9" t="s">
        <v>76</v>
      </c>
      <c r="F5" s="9" t="s">
        <v>77</v>
      </c>
      <c r="G5" s="9" t="s">
        <v>21</v>
      </c>
      <c r="H5" s="9" t="s">
        <v>22</v>
      </c>
      <c r="I5" s="13"/>
      <c r="J5" s="9">
        <v>58.5</v>
      </c>
      <c r="K5" s="9">
        <v>58.5</v>
      </c>
      <c r="L5" s="14">
        <v>81.6</v>
      </c>
      <c r="M5" s="15">
        <f>SUM(K:K/1.5*0.4+L:L*0.6)</f>
        <v>64.56</v>
      </c>
      <c r="N5" s="9">
        <v>3</v>
      </c>
      <c r="O5" s="9" t="s">
        <v>28</v>
      </c>
    </row>
    <row r="6" spans="1:15" ht="30" customHeight="1">
      <c r="A6" s="8">
        <v>4</v>
      </c>
      <c r="B6" s="9" t="s">
        <v>67</v>
      </c>
      <c r="C6" s="9" t="s">
        <v>44</v>
      </c>
      <c r="D6" s="9" t="s">
        <v>78</v>
      </c>
      <c r="E6" s="9" t="s">
        <v>79</v>
      </c>
      <c r="F6" s="9" t="s">
        <v>80</v>
      </c>
      <c r="G6" s="9" t="s">
        <v>21</v>
      </c>
      <c r="H6" s="9" t="s">
        <v>27</v>
      </c>
      <c r="I6" s="13"/>
      <c r="J6" s="9">
        <v>53</v>
      </c>
      <c r="K6" s="9">
        <v>53</v>
      </c>
      <c r="L6" s="14">
        <v>81.8</v>
      </c>
      <c r="M6" s="15">
        <f>SUM(K:K/1.5*0.4+L:L*0.6)</f>
        <v>63.21333333333333</v>
      </c>
      <c r="N6" s="9">
        <v>4</v>
      </c>
      <c r="O6" s="9" t="s">
        <v>28</v>
      </c>
    </row>
    <row r="7" spans="1:15" ht="30" customHeight="1">
      <c r="A7" s="8">
        <v>5</v>
      </c>
      <c r="B7" s="9" t="s">
        <v>67</v>
      </c>
      <c r="C7" s="9" t="s">
        <v>44</v>
      </c>
      <c r="D7" s="9" t="s">
        <v>81</v>
      </c>
      <c r="E7" s="9" t="s">
        <v>82</v>
      </c>
      <c r="F7" s="9" t="s">
        <v>83</v>
      </c>
      <c r="G7" s="9" t="s">
        <v>84</v>
      </c>
      <c r="H7" s="9" t="s">
        <v>22</v>
      </c>
      <c r="I7" s="13"/>
      <c r="J7" s="9">
        <v>58.5</v>
      </c>
      <c r="K7" s="9">
        <v>58.5</v>
      </c>
      <c r="L7" s="14">
        <v>74</v>
      </c>
      <c r="M7" s="15">
        <f>SUM(K:K/1.5*0.4+L:L*0.6)</f>
        <v>60</v>
      </c>
      <c r="N7" s="9">
        <v>5</v>
      </c>
      <c r="O7" s="9" t="s">
        <v>28</v>
      </c>
    </row>
    <row r="8" spans="1:15" ht="30" customHeight="1">
      <c r="A8" s="8">
        <v>6</v>
      </c>
      <c r="B8" s="9" t="s">
        <v>67</v>
      </c>
      <c r="C8" s="9" t="s">
        <v>44</v>
      </c>
      <c r="D8" s="9" t="s">
        <v>85</v>
      </c>
      <c r="E8" s="9" t="s">
        <v>86</v>
      </c>
      <c r="F8" s="9" t="s">
        <v>87</v>
      </c>
      <c r="G8" s="9" t="s">
        <v>84</v>
      </c>
      <c r="H8" s="9" t="s">
        <v>27</v>
      </c>
      <c r="I8" s="13"/>
      <c r="J8" s="9">
        <v>60.5</v>
      </c>
      <c r="K8" s="9">
        <v>60.5</v>
      </c>
      <c r="L8" s="14" t="s">
        <v>63</v>
      </c>
      <c r="M8" s="15" t="s">
        <v>63</v>
      </c>
      <c r="N8" s="9">
        <v>6</v>
      </c>
      <c r="O8" s="9" t="s">
        <v>28</v>
      </c>
    </row>
  </sheetData>
  <sheetProtection/>
  <mergeCells count="1">
    <mergeCell ref="A1:O1"/>
  </mergeCells>
  <printOptions/>
  <pageMargins left="0.16111111111111112" right="0.16111111111111112" top="1" bottom="1" header="0.5" footer="0.5"/>
  <pageSetup cellComments="asDisplayed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</cp:lastModifiedBy>
  <dcterms:created xsi:type="dcterms:W3CDTF">2020-12-19T08:45:11Z</dcterms:created>
  <dcterms:modified xsi:type="dcterms:W3CDTF">2021-05-30T08:34:40Z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FE0F401CA609459BB250EA9D059112C4</vt:lpwstr>
  </property>
</Properties>
</file>