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87" activeTab="0"/>
  </bookViews>
  <sheets>
    <sheet name="合成总成绩" sheetId="1" r:id="rId1"/>
  </sheets>
  <definedNames>
    <definedName name="_xlnm.Print_Titles" localSheetId="0">'合成总成绩'!$1:$2</definedName>
  </definedNames>
  <calcPr fullCalcOnLoad="1"/>
</workbook>
</file>

<file path=xl/sharedStrings.xml><?xml version="1.0" encoding="utf-8"?>
<sst xmlns="http://schemas.openxmlformats.org/spreadsheetml/2006/main" count="97" uniqueCount="22">
  <si>
    <t>2021年度芜湖市繁昌区中小学新任教师公开招聘笔试、专业测试及合成总成绩</t>
  </si>
  <si>
    <t>序号</t>
  </si>
  <si>
    <t>岗位代码</t>
  </si>
  <si>
    <t>准考证号</t>
  </si>
  <si>
    <t>学段  名称</t>
  </si>
  <si>
    <t>学科</t>
  </si>
  <si>
    <t>专业成绩</t>
  </si>
  <si>
    <t>综合成绩</t>
  </si>
  <si>
    <t>笔试                                      合成成绩</t>
  </si>
  <si>
    <t>政策性          加分</t>
  </si>
  <si>
    <t>笔试                            总成绩</t>
  </si>
  <si>
    <t>笔试     折合分
（÷1.2×60%）</t>
  </si>
  <si>
    <t>专业测试成绩</t>
  </si>
  <si>
    <t>专业测试
折合分（×40%）</t>
  </si>
  <si>
    <t>总成绩</t>
  </si>
  <si>
    <t>340222001001</t>
  </si>
  <si>
    <t>小学</t>
  </si>
  <si>
    <t>语文</t>
  </si>
  <si>
    <t>340222001002</t>
  </si>
  <si>
    <t>340222001003</t>
  </si>
  <si>
    <t>数学</t>
  </si>
  <si>
    <t>340222001004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</si>
</sst>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8" fillId="7" borderId="0" applyNumberFormat="0" applyBorder="0" applyAlignment="0" applyProtection="0"/>
    <xf numFmtId="0" fontId="6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7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6" fillId="0" borderId="7" applyNumberFormat="0" applyFill="0" applyAlignment="0" applyProtection="0"/>
    <xf numFmtId="0" fontId="3" fillId="0" borderId="8" applyNumberFormat="0" applyFill="0" applyAlignment="0" applyProtection="0"/>
    <xf numFmtId="0" fontId="11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28">
      <selection activeCell="G34" sqref="G34"/>
    </sheetView>
  </sheetViews>
  <sheetFormatPr defaultColWidth="9.00390625" defaultRowHeight="25.5" customHeight="1"/>
  <cols>
    <col min="1" max="1" width="6.375" style="0" customWidth="1"/>
    <col min="2" max="2" width="14.375" style="0" customWidth="1"/>
    <col min="3" max="3" width="13.375" style="0" customWidth="1"/>
    <col min="4" max="4" width="6.625" style="0" customWidth="1"/>
    <col min="5" max="5" width="6.50390625" style="0" customWidth="1"/>
    <col min="6" max="6" width="10.00390625" style="0" customWidth="1"/>
    <col min="7" max="7" width="10.25390625" style="0" customWidth="1"/>
    <col min="8" max="8" width="10.50390625" style="0" customWidth="1"/>
    <col min="9" max="9" width="8.125" style="0" customWidth="1"/>
    <col min="10" max="10" width="9.875" style="0" customWidth="1"/>
    <col min="11" max="11" width="11.125" style="2" customWidth="1"/>
    <col min="12" max="12" width="10.00390625" style="3" customWidth="1"/>
    <col min="13" max="13" width="10.50390625" style="3" customWidth="1"/>
    <col min="14" max="14" width="9.875" style="2" customWidth="1"/>
  </cols>
  <sheetData>
    <row r="1" spans="1:14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2" t="s">
        <v>12</v>
      </c>
      <c r="M2" s="12" t="s">
        <v>13</v>
      </c>
      <c r="N2" s="13" t="s">
        <v>14</v>
      </c>
    </row>
    <row r="3" spans="1:14" s="1" customFormat="1" ht="25.5" customHeight="1">
      <c r="A3" s="6">
        <v>1</v>
      </c>
      <c r="B3" s="7" t="s">
        <v>15</v>
      </c>
      <c r="C3" s="8">
        <v>102002402</v>
      </c>
      <c r="D3" s="8" t="s">
        <v>16</v>
      </c>
      <c r="E3" s="8" t="s">
        <v>17</v>
      </c>
      <c r="F3" s="9">
        <v>89.5</v>
      </c>
      <c r="G3" s="9">
        <v>82.5</v>
      </c>
      <c r="H3" s="9">
        <v>86.7</v>
      </c>
      <c r="I3" s="9">
        <v>0</v>
      </c>
      <c r="J3" s="9">
        <v>86.7</v>
      </c>
      <c r="K3" s="14">
        <f>J3/1.2*60%</f>
        <v>43.35</v>
      </c>
      <c r="L3" s="14">
        <v>80.6</v>
      </c>
      <c r="M3" s="14">
        <f>L3*40%</f>
        <v>32.24</v>
      </c>
      <c r="N3" s="14">
        <f>K3+M3</f>
        <v>75.59</v>
      </c>
    </row>
    <row r="4" spans="1:14" s="1" customFormat="1" ht="25.5" customHeight="1">
      <c r="A4" s="6">
        <v>2</v>
      </c>
      <c r="B4" s="10"/>
      <c r="C4" s="8">
        <v>102003515</v>
      </c>
      <c r="D4" s="8" t="s">
        <v>16</v>
      </c>
      <c r="E4" s="8" t="s">
        <v>17</v>
      </c>
      <c r="F4" s="9">
        <v>90</v>
      </c>
      <c r="G4" s="9">
        <v>80.5</v>
      </c>
      <c r="H4" s="9">
        <v>86.2</v>
      </c>
      <c r="I4" s="9">
        <v>0</v>
      </c>
      <c r="J4" s="9">
        <v>86.2</v>
      </c>
      <c r="K4" s="14">
        <f aca="true" t="shared" si="0" ref="K4:K41">J4/1.2*60%</f>
        <v>43.1</v>
      </c>
      <c r="L4" s="14">
        <v>85.28</v>
      </c>
      <c r="M4" s="14">
        <f aca="true" t="shared" si="1" ref="M4:M41">L4*40%</f>
        <v>34.112</v>
      </c>
      <c r="N4" s="14">
        <f aca="true" t="shared" si="2" ref="N4:N41">K4+M4</f>
        <v>77.212</v>
      </c>
    </row>
    <row r="5" spans="1:14" s="1" customFormat="1" ht="25.5" customHeight="1">
      <c r="A5" s="6">
        <v>3</v>
      </c>
      <c r="B5" s="10"/>
      <c r="C5" s="8">
        <v>102002702</v>
      </c>
      <c r="D5" s="8" t="s">
        <v>16</v>
      </c>
      <c r="E5" s="8" t="s">
        <v>17</v>
      </c>
      <c r="F5" s="9">
        <v>85.5</v>
      </c>
      <c r="G5" s="9">
        <v>83</v>
      </c>
      <c r="H5" s="9">
        <v>84.5</v>
      </c>
      <c r="I5" s="9">
        <v>0</v>
      </c>
      <c r="J5" s="9">
        <v>84.5</v>
      </c>
      <c r="K5" s="14">
        <f t="shared" si="0"/>
        <v>42.25</v>
      </c>
      <c r="L5" s="14">
        <v>84.54</v>
      </c>
      <c r="M5" s="14">
        <f t="shared" si="1"/>
        <v>33.816</v>
      </c>
      <c r="N5" s="14">
        <f t="shared" si="2"/>
        <v>76.066</v>
      </c>
    </row>
    <row r="6" spans="1:14" s="1" customFormat="1" ht="25.5" customHeight="1">
      <c r="A6" s="6">
        <v>4</v>
      </c>
      <c r="B6" s="10"/>
      <c r="C6" s="8">
        <v>102004411</v>
      </c>
      <c r="D6" s="8" t="s">
        <v>16</v>
      </c>
      <c r="E6" s="8" t="s">
        <v>17</v>
      </c>
      <c r="F6" s="9">
        <v>76.5</v>
      </c>
      <c r="G6" s="9">
        <v>96</v>
      </c>
      <c r="H6" s="9">
        <v>84.3</v>
      </c>
      <c r="I6" s="9">
        <v>0</v>
      </c>
      <c r="J6" s="9">
        <v>84.3</v>
      </c>
      <c r="K6" s="14">
        <f t="shared" si="0"/>
        <v>42.15</v>
      </c>
      <c r="L6" s="14">
        <v>85.2</v>
      </c>
      <c r="M6" s="14">
        <f t="shared" si="1"/>
        <v>34.080000000000005</v>
      </c>
      <c r="N6" s="14">
        <f t="shared" si="2"/>
        <v>76.23</v>
      </c>
    </row>
    <row r="7" spans="1:14" s="1" customFormat="1" ht="25.5" customHeight="1">
      <c r="A7" s="6">
        <v>5</v>
      </c>
      <c r="B7" s="10"/>
      <c r="C7" s="8">
        <v>102004306</v>
      </c>
      <c r="D7" s="8" t="s">
        <v>16</v>
      </c>
      <c r="E7" s="8" t="s">
        <v>17</v>
      </c>
      <c r="F7" s="9">
        <v>82.5</v>
      </c>
      <c r="G7" s="9">
        <v>83</v>
      </c>
      <c r="H7" s="9">
        <v>82.7</v>
      </c>
      <c r="I7" s="9">
        <v>0</v>
      </c>
      <c r="J7" s="9">
        <v>82.7</v>
      </c>
      <c r="K7" s="14">
        <f t="shared" si="0"/>
        <v>41.35</v>
      </c>
      <c r="L7" s="14">
        <v>84.12</v>
      </c>
      <c r="M7" s="14">
        <f t="shared" si="1"/>
        <v>33.648</v>
      </c>
      <c r="N7" s="14">
        <f t="shared" si="2"/>
        <v>74.998</v>
      </c>
    </row>
    <row r="8" spans="1:14" s="1" customFormat="1" ht="25.5" customHeight="1">
      <c r="A8" s="6">
        <v>6</v>
      </c>
      <c r="B8" s="10"/>
      <c r="C8" s="8">
        <v>102002815</v>
      </c>
      <c r="D8" s="8" t="s">
        <v>16</v>
      </c>
      <c r="E8" s="8" t="s">
        <v>17</v>
      </c>
      <c r="F8" s="9">
        <v>78.5</v>
      </c>
      <c r="G8" s="9">
        <v>89</v>
      </c>
      <c r="H8" s="9">
        <v>82.7</v>
      </c>
      <c r="I8" s="9">
        <v>0</v>
      </c>
      <c r="J8" s="9">
        <v>82.7</v>
      </c>
      <c r="K8" s="14">
        <f t="shared" si="0"/>
        <v>41.35</v>
      </c>
      <c r="L8" s="14">
        <v>84.96</v>
      </c>
      <c r="M8" s="14">
        <f t="shared" si="1"/>
        <v>33.984</v>
      </c>
      <c r="N8" s="14">
        <f t="shared" si="2"/>
        <v>75.334</v>
      </c>
    </row>
    <row r="9" spans="1:14" s="1" customFormat="1" ht="25.5" customHeight="1">
      <c r="A9" s="6">
        <v>7</v>
      </c>
      <c r="B9" s="10"/>
      <c r="C9" s="8">
        <v>102001521</v>
      </c>
      <c r="D9" s="8" t="s">
        <v>16</v>
      </c>
      <c r="E9" s="8" t="s">
        <v>17</v>
      </c>
      <c r="F9" s="9">
        <v>79.5</v>
      </c>
      <c r="G9" s="9">
        <v>79.5</v>
      </c>
      <c r="H9" s="9">
        <v>79.5</v>
      </c>
      <c r="I9" s="9">
        <v>0</v>
      </c>
      <c r="J9" s="9">
        <v>79.5</v>
      </c>
      <c r="K9" s="14">
        <f t="shared" si="0"/>
        <v>39.75</v>
      </c>
      <c r="L9" s="14">
        <v>84.94</v>
      </c>
      <c r="M9" s="14">
        <f t="shared" si="1"/>
        <v>33.976</v>
      </c>
      <c r="N9" s="14">
        <f t="shared" si="2"/>
        <v>73.726</v>
      </c>
    </row>
    <row r="10" spans="1:14" s="1" customFormat="1" ht="25.5" customHeight="1">
      <c r="A10" s="6">
        <v>8</v>
      </c>
      <c r="B10" s="10"/>
      <c r="C10" s="8">
        <v>102002204</v>
      </c>
      <c r="D10" s="8" t="s">
        <v>16</v>
      </c>
      <c r="E10" s="8" t="s">
        <v>17</v>
      </c>
      <c r="F10" s="9">
        <v>75.5</v>
      </c>
      <c r="G10" s="9">
        <v>85.5</v>
      </c>
      <c r="H10" s="9">
        <v>79.5</v>
      </c>
      <c r="I10" s="9">
        <v>0</v>
      </c>
      <c r="J10" s="9">
        <v>79.5</v>
      </c>
      <c r="K10" s="14">
        <f t="shared" si="0"/>
        <v>39.75</v>
      </c>
      <c r="L10" s="14">
        <v>83.12</v>
      </c>
      <c r="M10" s="14">
        <f t="shared" si="1"/>
        <v>33.248000000000005</v>
      </c>
      <c r="N10" s="14">
        <f t="shared" si="2"/>
        <v>72.998</v>
      </c>
    </row>
    <row r="11" spans="1:14" s="1" customFormat="1" ht="25.5" customHeight="1">
      <c r="A11" s="6">
        <v>9</v>
      </c>
      <c r="B11" s="10"/>
      <c r="C11" s="8">
        <v>102003927</v>
      </c>
      <c r="D11" s="8" t="s">
        <v>16</v>
      </c>
      <c r="E11" s="8" t="s">
        <v>17</v>
      </c>
      <c r="F11" s="9">
        <v>75.5</v>
      </c>
      <c r="G11" s="9">
        <v>84</v>
      </c>
      <c r="H11" s="9">
        <v>78.9</v>
      </c>
      <c r="I11" s="9">
        <v>0</v>
      </c>
      <c r="J11" s="9">
        <v>78.9</v>
      </c>
      <c r="K11" s="14">
        <f t="shared" si="0"/>
        <v>39.45000000000001</v>
      </c>
      <c r="L11" s="14">
        <v>85.4</v>
      </c>
      <c r="M11" s="14">
        <f t="shared" si="1"/>
        <v>34.160000000000004</v>
      </c>
      <c r="N11" s="14">
        <f t="shared" si="2"/>
        <v>73.61000000000001</v>
      </c>
    </row>
    <row r="12" spans="1:14" s="1" customFormat="1" ht="25.5" customHeight="1">
      <c r="A12" s="6">
        <v>10</v>
      </c>
      <c r="B12" s="10"/>
      <c r="C12" s="8">
        <v>102001412</v>
      </c>
      <c r="D12" s="8" t="s">
        <v>16</v>
      </c>
      <c r="E12" s="8" t="s">
        <v>17</v>
      </c>
      <c r="F12" s="9">
        <v>78</v>
      </c>
      <c r="G12" s="9">
        <v>79.5</v>
      </c>
      <c r="H12" s="9">
        <v>78.6</v>
      </c>
      <c r="I12" s="9">
        <v>0</v>
      </c>
      <c r="J12" s="9">
        <v>78.6</v>
      </c>
      <c r="K12" s="14">
        <f t="shared" si="0"/>
        <v>39.3</v>
      </c>
      <c r="L12" s="14">
        <v>80</v>
      </c>
      <c r="M12" s="14">
        <f t="shared" si="1"/>
        <v>32</v>
      </c>
      <c r="N12" s="14">
        <f t="shared" si="2"/>
        <v>71.3</v>
      </c>
    </row>
    <row r="13" spans="1:14" s="1" customFormat="1" ht="25.5" customHeight="1">
      <c r="A13" s="6">
        <v>11</v>
      </c>
      <c r="B13" s="10"/>
      <c r="C13" s="8">
        <v>102004230</v>
      </c>
      <c r="D13" s="8" t="s">
        <v>16</v>
      </c>
      <c r="E13" s="8" t="s">
        <v>17</v>
      </c>
      <c r="F13" s="9">
        <v>88.5</v>
      </c>
      <c r="G13" s="9">
        <v>63.5</v>
      </c>
      <c r="H13" s="9">
        <v>78.5</v>
      </c>
      <c r="I13" s="9">
        <v>0</v>
      </c>
      <c r="J13" s="9">
        <v>78.5</v>
      </c>
      <c r="K13" s="14">
        <f t="shared" si="0"/>
        <v>39.25</v>
      </c>
      <c r="L13" s="14">
        <v>79.56</v>
      </c>
      <c r="M13" s="14">
        <f t="shared" si="1"/>
        <v>31.824</v>
      </c>
      <c r="N13" s="14">
        <f t="shared" si="2"/>
        <v>71.074</v>
      </c>
    </row>
    <row r="14" spans="1:14" s="1" customFormat="1" ht="25.5" customHeight="1">
      <c r="A14" s="6">
        <v>12</v>
      </c>
      <c r="B14" s="11"/>
      <c r="C14" s="8">
        <v>102003129</v>
      </c>
      <c r="D14" s="8" t="s">
        <v>16</v>
      </c>
      <c r="E14" s="8" t="s">
        <v>17</v>
      </c>
      <c r="F14" s="9">
        <v>83.5</v>
      </c>
      <c r="G14" s="9">
        <v>70</v>
      </c>
      <c r="H14" s="9">
        <v>78.1</v>
      </c>
      <c r="I14" s="9">
        <v>0</v>
      </c>
      <c r="J14" s="9">
        <v>78.1</v>
      </c>
      <c r="K14" s="14">
        <f t="shared" si="0"/>
        <v>39.05</v>
      </c>
      <c r="L14" s="14">
        <v>81.66</v>
      </c>
      <c r="M14" s="14">
        <f t="shared" si="1"/>
        <v>32.664</v>
      </c>
      <c r="N14" s="14">
        <f t="shared" si="2"/>
        <v>71.714</v>
      </c>
    </row>
    <row r="15" spans="1:14" s="1" customFormat="1" ht="25.5" customHeight="1">
      <c r="A15" s="6">
        <v>13</v>
      </c>
      <c r="B15" s="7" t="s">
        <v>18</v>
      </c>
      <c r="C15" s="8">
        <v>102001725</v>
      </c>
      <c r="D15" s="8" t="s">
        <v>16</v>
      </c>
      <c r="E15" s="8" t="s">
        <v>17</v>
      </c>
      <c r="F15" s="9">
        <v>93.5</v>
      </c>
      <c r="G15" s="9">
        <v>89.5</v>
      </c>
      <c r="H15" s="9">
        <v>91.9</v>
      </c>
      <c r="I15" s="9">
        <v>0</v>
      </c>
      <c r="J15" s="9">
        <v>91.9</v>
      </c>
      <c r="K15" s="14">
        <f t="shared" si="0"/>
        <v>45.95</v>
      </c>
      <c r="L15" s="14">
        <v>84.12</v>
      </c>
      <c r="M15" s="14">
        <f t="shared" si="1"/>
        <v>33.648</v>
      </c>
      <c r="N15" s="14">
        <f t="shared" si="2"/>
        <v>79.59800000000001</v>
      </c>
    </row>
    <row r="16" spans="1:14" s="1" customFormat="1" ht="25.5" customHeight="1">
      <c r="A16" s="6">
        <v>14</v>
      </c>
      <c r="B16" s="10"/>
      <c r="C16" s="8">
        <v>102002416</v>
      </c>
      <c r="D16" s="8" t="s">
        <v>16</v>
      </c>
      <c r="E16" s="8" t="s">
        <v>17</v>
      </c>
      <c r="F16" s="9">
        <v>90</v>
      </c>
      <c r="G16" s="9">
        <v>93</v>
      </c>
      <c r="H16" s="9">
        <v>91.2</v>
      </c>
      <c r="I16" s="9">
        <v>0</v>
      </c>
      <c r="J16" s="9">
        <v>91.2</v>
      </c>
      <c r="K16" s="14">
        <f t="shared" si="0"/>
        <v>45.6</v>
      </c>
      <c r="L16" s="14">
        <v>82.58</v>
      </c>
      <c r="M16" s="14">
        <f t="shared" si="1"/>
        <v>33.032000000000004</v>
      </c>
      <c r="N16" s="14">
        <f t="shared" si="2"/>
        <v>78.632</v>
      </c>
    </row>
    <row r="17" spans="1:14" s="1" customFormat="1" ht="25.5" customHeight="1">
      <c r="A17" s="6">
        <v>15</v>
      </c>
      <c r="B17" s="10"/>
      <c r="C17" s="8">
        <v>102004019</v>
      </c>
      <c r="D17" s="8" t="s">
        <v>16</v>
      </c>
      <c r="E17" s="8" t="s">
        <v>17</v>
      </c>
      <c r="F17" s="9">
        <v>89</v>
      </c>
      <c r="G17" s="9">
        <v>92</v>
      </c>
      <c r="H17" s="9">
        <v>90.2</v>
      </c>
      <c r="I17" s="9">
        <v>0</v>
      </c>
      <c r="J17" s="9">
        <v>90.2</v>
      </c>
      <c r="K17" s="14">
        <f t="shared" si="0"/>
        <v>45.1</v>
      </c>
      <c r="L17" s="14">
        <v>83.46</v>
      </c>
      <c r="M17" s="14">
        <f t="shared" si="1"/>
        <v>33.384</v>
      </c>
      <c r="N17" s="14">
        <f t="shared" si="2"/>
        <v>78.48400000000001</v>
      </c>
    </row>
    <row r="18" spans="1:14" s="1" customFormat="1" ht="25.5" customHeight="1">
      <c r="A18" s="6">
        <v>16</v>
      </c>
      <c r="B18" s="10"/>
      <c r="C18" s="8">
        <v>102001330</v>
      </c>
      <c r="D18" s="8" t="s">
        <v>16</v>
      </c>
      <c r="E18" s="8" t="s">
        <v>17</v>
      </c>
      <c r="F18" s="9">
        <v>92.5</v>
      </c>
      <c r="G18" s="9">
        <v>84</v>
      </c>
      <c r="H18" s="9">
        <v>89.1</v>
      </c>
      <c r="I18" s="9">
        <v>0</v>
      </c>
      <c r="J18" s="9">
        <v>89.1</v>
      </c>
      <c r="K18" s="14">
        <f t="shared" si="0"/>
        <v>44.55</v>
      </c>
      <c r="L18" s="14">
        <v>82.12</v>
      </c>
      <c r="M18" s="14">
        <f t="shared" si="1"/>
        <v>32.848000000000006</v>
      </c>
      <c r="N18" s="14">
        <f t="shared" si="2"/>
        <v>77.398</v>
      </c>
    </row>
    <row r="19" spans="1:14" s="1" customFormat="1" ht="25.5" customHeight="1">
      <c r="A19" s="6">
        <v>17</v>
      </c>
      <c r="B19" s="10"/>
      <c r="C19" s="8">
        <v>102003901</v>
      </c>
      <c r="D19" s="8" t="s">
        <v>16</v>
      </c>
      <c r="E19" s="8" t="s">
        <v>17</v>
      </c>
      <c r="F19" s="9">
        <v>85</v>
      </c>
      <c r="G19" s="9">
        <v>95</v>
      </c>
      <c r="H19" s="9">
        <v>89</v>
      </c>
      <c r="I19" s="9">
        <v>0</v>
      </c>
      <c r="J19" s="9">
        <v>89</v>
      </c>
      <c r="K19" s="14">
        <f t="shared" si="0"/>
        <v>44.5</v>
      </c>
      <c r="L19" s="14">
        <v>80</v>
      </c>
      <c r="M19" s="14">
        <f t="shared" si="1"/>
        <v>32</v>
      </c>
      <c r="N19" s="14">
        <f t="shared" si="2"/>
        <v>76.5</v>
      </c>
    </row>
    <row r="20" spans="1:14" s="1" customFormat="1" ht="25.5" customHeight="1">
      <c r="A20" s="6">
        <v>18</v>
      </c>
      <c r="B20" s="11"/>
      <c r="C20" s="8">
        <v>102003813</v>
      </c>
      <c r="D20" s="8" t="s">
        <v>16</v>
      </c>
      <c r="E20" s="8" t="s">
        <v>17</v>
      </c>
      <c r="F20" s="9">
        <v>87.5</v>
      </c>
      <c r="G20" s="9">
        <v>89.5</v>
      </c>
      <c r="H20" s="9">
        <v>88.3</v>
      </c>
      <c r="I20" s="9">
        <v>0</v>
      </c>
      <c r="J20" s="9">
        <v>88.3</v>
      </c>
      <c r="K20" s="14">
        <f t="shared" si="0"/>
        <v>44.15</v>
      </c>
      <c r="L20" s="14">
        <v>80.4</v>
      </c>
      <c r="M20" s="14">
        <f t="shared" si="1"/>
        <v>32.160000000000004</v>
      </c>
      <c r="N20" s="14">
        <f t="shared" si="2"/>
        <v>76.31</v>
      </c>
    </row>
    <row r="21" spans="1:14" s="1" customFormat="1" ht="25.5" customHeight="1">
      <c r="A21" s="6">
        <v>19</v>
      </c>
      <c r="B21" s="7" t="s">
        <v>19</v>
      </c>
      <c r="C21" s="8">
        <v>102011419</v>
      </c>
      <c r="D21" s="8" t="s">
        <v>16</v>
      </c>
      <c r="E21" s="8" t="s">
        <v>20</v>
      </c>
      <c r="F21" s="9">
        <v>109.5</v>
      </c>
      <c r="G21" s="9">
        <v>94</v>
      </c>
      <c r="H21" s="9">
        <v>103.3</v>
      </c>
      <c r="I21" s="9">
        <v>0</v>
      </c>
      <c r="J21" s="9">
        <v>103.3</v>
      </c>
      <c r="K21" s="14">
        <f t="shared" si="0"/>
        <v>51.65</v>
      </c>
      <c r="L21" s="14">
        <v>82.98</v>
      </c>
      <c r="M21" s="14">
        <f t="shared" si="1"/>
        <v>33.192</v>
      </c>
      <c r="N21" s="14">
        <f t="shared" si="2"/>
        <v>84.842</v>
      </c>
    </row>
    <row r="22" spans="1:14" s="1" customFormat="1" ht="25.5" customHeight="1">
      <c r="A22" s="6">
        <v>20</v>
      </c>
      <c r="B22" s="10"/>
      <c r="C22" s="8">
        <v>102010326</v>
      </c>
      <c r="D22" s="8" t="s">
        <v>16</v>
      </c>
      <c r="E22" s="8" t="s">
        <v>20</v>
      </c>
      <c r="F22" s="9">
        <v>102</v>
      </c>
      <c r="G22" s="9">
        <v>83.5</v>
      </c>
      <c r="H22" s="9">
        <v>94.6</v>
      </c>
      <c r="I22" s="9">
        <v>0</v>
      </c>
      <c r="J22" s="9">
        <v>94.6</v>
      </c>
      <c r="K22" s="14">
        <f t="shared" si="0"/>
        <v>47.3</v>
      </c>
      <c r="L22" s="14">
        <v>78.62</v>
      </c>
      <c r="M22" s="14">
        <f t="shared" si="1"/>
        <v>31.448000000000004</v>
      </c>
      <c r="N22" s="14">
        <f t="shared" si="2"/>
        <v>78.748</v>
      </c>
    </row>
    <row r="23" spans="1:14" s="1" customFormat="1" ht="25.5" customHeight="1">
      <c r="A23" s="6">
        <v>21</v>
      </c>
      <c r="B23" s="10"/>
      <c r="C23" s="8">
        <v>102011101</v>
      </c>
      <c r="D23" s="8" t="s">
        <v>16</v>
      </c>
      <c r="E23" s="8" t="s">
        <v>20</v>
      </c>
      <c r="F23" s="9">
        <v>101</v>
      </c>
      <c r="G23" s="9">
        <v>80.5</v>
      </c>
      <c r="H23" s="9">
        <v>92.8</v>
      </c>
      <c r="I23" s="9">
        <v>0</v>
      </c>
      <c r="J23" s="9">
        <v>92.8</v>
      </c>
      <c r="K23" s="14">
        <f t="shared" si="0"/>
        <v>46.4</v>
      </c>
      <c r="L23" s="14">
        <v>75.76</v>
      </c>
      <c r="M23" s="14">
        <f t="shared" si="1"/>
        <v>30.304000000000002</v>
      </c>
      <c r="N23" s="14">
        <f t="shared" si="2"/>
        <v>76.70400000000001</v>
      </c>
    </row>
    <row r="24" spans="1:14" s="1" customFormat="1" ht="25.5" customHeight="1">
      <c r="A24" s="6">
        <v>22</v>
      </c>
      <c r="B24" s="10"/>
      <c r="C24" s="8">
        <v>102011008</v>
      </c>
      <c r="D24" s="8" t="s">
        <v>16</v>
      </c>
      <c r="E24" s="8" t="s">
        <v>20</v>
      </c>
      <c r="F24" s="9">
        <v>99</v>
      </c>
      <c r="G24" s="9">
        <v>83.5</v>
      </c>
      <c r="H24" s="9">
        <v>92.8</v>
      </c>
      <c r="I24" s="9">
        <v>0</v>
      </c>
      <c r="J24" s="9">
        <v>92.8</v>
      </c>
      <c r="K24" s="14">
        <f t="shared" si="0"/>
        <v>46.4</v>
      </c>
      <c r="L24" s="14">
        <v>83.94</v>
      </c>
      <c r="M24" s="14">
        <f t="shared" si="1"/>
        <v>33.576</v>
      </c>
      <c r="N24" s="14">
        <f t="shared" si="2"/>
        <v>79.976</v>
      </c>
    </row>
    <row r="25" spans="1:14" s="1" customFormat="1" ht="25.5" customHeight="1">
      <c r="A25" s="6">
        <v>23</v>
      </c>
      <c r="B25" s="10"/>
      <c r="C25" s="8">
        <v>102011801</v>
      </c>
      <c r="D25" s="8" t="s">
        <v>16</v>
      </c>
      <c r="E25" s="8" t="s">
        <v>20</v>
      </c>
      <c r="F25" s="9">
        <v>104</v>
      </c>
      <c r="G25" s="9">
        <v>74.5</v>
      </c>
      <c r="H25" s="9">
        <v>92.2</v>
      </c>
      <c r="I25" s="9">
        <v>0</v>
      </c>
      <c r="J25" s="9">
        <v>92.2</v>
      </c>
      <c r="K25" s="14">
        <f t="shared" si="0"/>
        <v>46.1</v>
      </c>
      <c r="L25" s="14">
        <v>84.4</v>
      </c>
      <c r="M25" s="14">
        <f t="shared" si="1"/>
        <v>33.760000000000005</v>
      </c>
      <c r="N25" s="14">
        <f t="shared" si="2"/>
        <v>79.86000000000001</v>
      </c>
    </row>
    <row r="26" spans="1:14" s="1" customFormat="1" ht="25.5" customHeight="1">
      <c r="A26" s="6">
        <v>24</v>
      </c>
      <c r="B26" s="10"/>
      <c r="C26" s="8">
        <v>102010820</v>
      </c>
      <c r="D26" s="8" t="s">
        <v>16</v>
      </c>
      <c r="E26" s="8" t="s">
        <v>20</v>
      </c>
      <c r="F26" s="9">
        <v>97</v>
      </c>
      <c r="G26" s="9">
        <v>82.5</v>
      </c>
      <c r="H26" s="9">
        <v>91.2</v>
      </c>
      <c r="I26" s="9">
        <v>0</v>
      </c>
      <c r="J26" s="9">
        <v>91.2</v>
      </c>
      <c r="K26" s="14">
        <f t="shared" si="0"/>
        <v>45.6</v>
      </c>
      <c r="L26" s="14">
        <v>78.46</v>
      </c>
      <c r="M26" s="14">
        <f t="shared" si="1"/>
        <v>31.384</v>
      </c>
      <c r="N26" s="14">
        <f t="shared" si="2"/>
        <v>76.98400000000001</v>
      </c>
    </row>
    <row r="27" spans="1:14" s="1" customFormat="1" ht="25.5" customHeight="1">
      <c r="A27" s="6">
        <v>25</v>
      </c>
      <c r="B27" s="10"/>
      <c r="C27" s="8">
        <v>102012204</v>
      </c>
      <c r="D27" s="8" t="s">
        <v>16</v>
      </c>
      <c r="E27" s="8" t="s">
        <v>20</v>
      </c>
      <c r="F27" s="9">
        <v>105.5</v>
      </c>
      <c r="G27" s="9">
        <v>69</v>
      </c>
      <c r="H27" s="9">
        <v>90.9</v>
      </c>
      <c r="I27" s="9">
        <v>0</v>
      </c>
      <c r="J27" s="9">
        <v>90.9</v>
      </c>
      <c r="K27" s="14">
        <f t="shared" si="0"/>
        <v>45.45000000000001</v>
      </c>
      <c r="L27" s="14">
        <v>79.78</v>
      </c>
      <c r="M27" s="14">
        <f t="shared" si="1"/>
        <v>31.912000000000003</v>
      </c>
      <c r="N27" s="14">
        <f t="shared" si="2"/>
        <v>77.36200000000001</v>
      </c>
    </row>
    <row r="28" spans="1:14" s="1" customFormat="1" ht="25.5" customHeight="1">
      <c r="A28" s="6">
        <v>26</v>
      </c>
      <c r="B28" s="10"/>
      <c r="C28" s="8">
        <v>102011109</v>
      </c>
      <c r="D28" s="8" t="s">
        <v>16</v>
      </c>
      <c r="E28" s="8" t="s">
        <v>20</v>
      </c>
      <c r="F28" s="9">
        <v>97.5</v>
      </c>
      <c r="G28" s="9">
        <v>78</v>
      </c>
      <c r="H28" s="9">
        <v>89.7</v>
      </c>
      <c r="I28" s="9">
        <v>0</v>
      </c>
      <c r="J28" s="9">
        <v>89.7</v>
      </c>
      <c r="K28" s="14">
        <f t="shared" si="0"/>
        <v>44.85</v>
      </c>
      <c r="L28" s="14">
        <v>82.18</v>
      </c>
      <c r="M28" s="14">
        <f t="shared" si="1"/>
        <v>32.87200000000001</v>
      </c>
      <c r="N28" s="14">
        <f t="shared" si="2"/>
        <v>77.72200000000001</v>
      </c>
    </row>
    <row r="29" spans="1:14" s="1" customFormat="1" ht="25.5" customHeight="1">
      <c r="A29" s="6">
        <v>27</v>
      </c>
      <c r="B29" s="10"/>
      <c r="C29" s="8">
        <v>102010901</v>
      </c>
      <c r="D29" s="8" t="s">
        <v>16</v>
      </c>
      <c r="E29" s="8" t="s">
        <v>20</v>
      </c>
      <c r="F29" s="9">
        <v>98.5</v>
      </c>
      <c r="G29" s="9">
        <v>75</v>
      </c>
      <c r="H29" s="9">
        <v>89.1</v>
      </c>
      <c r="I29" s="9">
        <v>0</v>
      </c>
      <c r="J29" s="9">
        <v>89.1</v>
      </c>
      <c r="K29" s="14">
        <f t="shared" si="0"/>
        <v>44.55</v>
      </c>
      <c r="L29" s="14">
        <v>83.18</v>
      </c>
      <c r="M29" s="14">
        <f t="shared" si="1"/>
        <v>33.272000000000006</v>
      </c>
      <c r="N29" s="14">
        <f t="shared" si="2"/>
        <v>77.822</v>
      </c>
    </row>
    <row r="30" spans="1:14" s="1" customFormat="1" ht="25.5" customHeight="1">
      <c r="A30" s="6">
        <v>28</v>
      </c>
      <c r="B30" s="10"/>
      <c r="C30" s="8">
        <v>102011516</v>
      </c>
      <c r="D30" s="8" t="s">
        <v>16</v>
      </c>
      <c r="E30" s="8" t="s">
        <v>20</v>
      </c>
      <c r="F30" s="9">
        <v>101.5</v>
      </c>
      <c r="G30" s="9">
        <v>70</v>
      </c>
      <c r="H30" s="9">
        <v>88.9</v>
      </c>
      <c r="I30" s="9">
        <v>0</v>
      </c>
      <c r="J30" s="9">
        <v>88.9</v>
      </c>
      <c r="K30" s="14">
        <f t="shared" si="0"/>
        <v>44.45</v>
      </c>
      <c r="L30" s="14">
        <v>80.52</v>
      </c>
      <c r="M30" s="14">
        <f t="shared" si="1"/>
        <v>32.208</v>
      </c>
      <c r="N30" s="14">
        <f t="shared" si="2"/>
        <v>76.658</v>
      </c>
    </row>
    <row r="31" spans="1:14" s="1" customFormat="1" ht="25.5" customHeight="1">
      <c r="A31" s="6">
        <v>29</v>
      </c>
      <c r="B31" s="10"/>
      <c r="C31" s="8">
        <v>102010227</v>
      </c>
      <c r="D31" s="8" t="s">
        <v>16</v>
      </c>
      <c r="E31" s="8" t="s">
        <v>20</v>
      </c>
      <c r="F31" s="9">
        <v>92</v>
      </c>
      <c r="G31" s="9">
        <v>84</v>
      </c>
      <c r="H31" s="9">
        <v>88.8</v>
      </c>
      <c r="I31" s="9">
        <v>0</v>
      </c>
      <c r="J31" s="9">
        <v>88.8</v>
      </c>
      <c r="K31" s="14">
        <f t="shared" si="0"/>
        <v>44.4</v>
      </c>
      <c r="L31" s="14">
        <v>68.56</v>
      </c>
      <c r="M31" s="14">
        <f t="shared" si="1"/>
        <v>27.424000000000003</v>
      </c>
      <c r="N31" s="14">
        <f t="shared" si="2"/>
        <v>71.824</v>
      </c>
    </row>
    <row r="32" spans="1:14" s="1" customFormat="1" ht="25.5" customHeight="1">
      <c r="A32" s="6">
        <v>30</v>
      </c>
      <c r="B32" s="10"/>
      <c r="C32" s="8">
        <v>102012220</v>
      </c>
      <c r="D32" s="8" t="s">
        <v>16</v>
      </c>
      <c r="E32" s="8" t="s">
        <v>20</v>
      </c>
      <c r="F32" s="9">
        <v>93.5</v>
      </c>
      <c r="G32" s="9">
        <v>80.5</v>
      </c>
      <c r="H32" s="9">
        <v>88.3</v>
      </c>
      <c r="I32" s="9">
        <v>0</v>
      </c>
      <c r="J32" s="9">
        <v>88.3</v>
      </c>
      <c r="K32" s="14">
        <f t="shared" si="0"/>
        <v>44.15</v>
      </c>
      <c r="L32" s="14">
        <v>83.82</v>
      </c>
      <c r="M32" s="14">
        <f t="shared" si="1"/>
        <v>33.528</v>
      </c>
      <c r="N32" s="14">
        <f t="shared" si="2"/>
        <v>77.678</v>
      </c>
    </row>
    <row r="33" spans="1:14" s="1" customFormat="1" ht="25.5" customHeight="1">
      <c r="A33" s="6">
        <v>31</v>
      </c>
      <c r="B33" s="10"/>
      <c r="C33" s="8">
        <v>102010105</v>
      </c>
      <c r="D33" s="8" t="s">
        <v>16</v>
      </c>
      <c r="E33" s="8" t="s">
        <v>20</v>
      </c>
      <c r="F33" s="9">
        <v>91.5</v>
      </c>
      <c r="G33" s="9">
        <v>81.5</v>
      </c>
      <c r="H33" s="9">
        <v>87.5</v>
      </c>
      <c r="I33" s="9">
        <v>0</v>
      </c>
      <c r="J33" s="9">
        <v>87.5</v>
      </c>
      <c r="K33" s="14">
        <f t="shared" si="0"/>
        <v>43.75</v>
      </c>
      <c r="L33" s="14">
        <v>78.8</v>
      </c>
      <c r="M33" s="14">
        <f t="shared" si="1"/>
        <v>31.52</v>
      </c>
      <c r="N33" s="14">
        <f t="shared" si="2"/>
        <v>75.27</v>
      </c>
    </row>
    <row r="34" spans="1:14" s="1" customFormat="1" ht="25.5" customHeight="1">
      <c r="A34" s="6">
        <v>32</v>
      </c>
      <c r="B34" s="10"/>
      <c r="C34" s="8">
        <v>102012902</v>
      </c>
      <c r="D34" s="8" t="s">
        <v>16</v>
      </c>
      <c r="E34" s="8" t="s">
        <v>20</v>
      </c>
      <c r="F34" s="9">
        <v>100.5</v>
      </c>
      <c r="G34" s="9">
        <v>64.5</v>
      </c>
      <c r="H34" s="9">
        <v>86.1</v>
      </c>
      <c r="I34" s="9">
        <v>0</v>
      </c>
      <c r="J34" s="9">
        <v>86.1</v>
      </c>
      <c r="K34" s="14">
        <f t="shared" si="0"/>
        <v>43.05</v>
      </c>
      <c r="L34" s="14">
        <v>75.82</v>
      </c>
      <c r="M34" s="14">
        <f t="shared" si="1"/>
        <v>30.328</v>
      </c>
      <c r="N34" s="14">
        <f t="shared" si="2"/>
        <v>73.378</v>
      </c>
    </row>
    <row r="35" spans="1:14" s="1" customFormat="1" ht="25.5" customHeight="1">
      <c r="A35" s="6">
        <v>33</v>
      </c>
      <c r="B35" s="11"/>
      <c r="C35" s="8">
        <v>102011517</v>
      </c>
      <c r="D35" s="8" t="s">
        <v>16</v>
      </c>
      <c r="E35" s="8" t="s">
        <v>20</v>
      </c>
      <c r="F35" s="9">
        <v>92</v>
      </c>
      <c r="G35" s="9">
        <v>77</v>
      </c>
      <c r="H35" s="9">
        <v>86</v>
      </c>
      <c r="I35" s="9">
        <v>0</v>
      </c>
      <c r="J35" s="9">
        <v>86</v>
      </c>
      <c r="K35" s="14">
        <f t="shared" si="0"/>
        <v>43</v>
      </c>
      <c r="L35" s="14">
        <v>81.26</v>
      </c>
      <c r="M35" s="14">
        <f t="shared" si="1"/>
        <v>32.504000000000005</v>
      </c>
      <c r="N35" s="14">
        <f t="shared" si="2"/>
        <v>75.504</v>
      </c>
    </row>
    <row r="36" spans="1:14" s="1" customFormat="1" ht="25.5" customHeight="1">
      <c r="A36" s="6">
        <v>34</v>
      </c>
      <c r="B36" s="7" t="s">
        <v>21</v>
      </c>
      <c r="C36" s="8">
        <v>102012309</v>
      </c>
      <c r="D36" s="8" t="s">
        <v>16</v>
      </c>
      <c r="E36" s="8" t="s">
        <v>20</v>
      </c>
      <c r="F36" s="9">
        <v>110</v>
      </c>
      <c r="G36" s="9">
        <v>101.5</v>
      </c>
      <c r="H36" s="9">
        <v>106.6</v>
      </c>
      <c r="I36" s="9">
        <v>0</v>
      </c>
      <c r="J36" s="9">
        <v>106.6</v>
      </c>
      <c r="K36" s="14">
        <f t="shared" si="0"/>
        <v>53.3</v>
      </c>
      <c r="L36" s="14">
        <v>85.6</v>
      </c>
      <c r="M36" s="14">
        <f t="shared" si="1"/>
        <v>34.24</v>
      </c>
      <c r="N36" s="14">
        <f t="shared" si="2"/>
        <v>87.53999999999999</v>
      </c>
    </row>
    <row r="37" spans="1:14" s="1" customFormat="1" ht="25.5" customHeight="1">
      <c r="A37" s="6">
        <v>35</v>
      </c>
      <c r="B37" s="10"/>
      <c r="C37" s="8">
        <v>102011407</v>
      </c>
      <c r="D37" s="8" t="s">
        <v>16</v>
      </c>
      <c r="E37" s="8" t="s">
        <v>20</v>
      </c>
      <c r="F37" s="9">
        <v>102.5</v>
      </c>
      <c r="G37" s="9">
        <v>102.5</v>
      </c>
      <c r="H37" s="9">
        <v>102.5</v>
      </c>
      <c r="I37" s="9">
        <v>0</v>
      </c>
      <c r="J37" s="9">
        <v>102.5</v>
      </c>
      <c r="K37" s="14">
        <f t="shared" si="0"/>
        <v>51.25</v>
      </c>
      <c r="L37" s="14">
        <v>78.44</v>
      </c>
      <c r="M37" s="14">
        <f t="shared" si="1"/>
        <v>31.376</v>
      </c>
      <c r="N37" s="14">
        <f t="shared" si="2"/>
        <v>82.626</v>
      </c>
    </row>
    <row r="38" spans="1:14" s="1" customFormat="1" ht="25.5" customHeight="1">
      <c r="A38" s="6">
        <v>36</v>
      </c>
      <c r="B38" s="10"/>
      <c r="C38" s="8">
        <v>102010824</v>
      </c>
      <c r="D38" s="8" t="s">
        <v>16</v>
      </c>
      <c r="E38" s="8" t="s">
        <v>20</v>
      </c>
      <c r="F38" s="9">
        <v>110.5</v>
      </c>
      <c r="G38" s="9">
        <v>83</v>
      </c>
      <c r="H38" s="9">
        <v>99.5</v>
      </c>
      <c r="I38" s="9">
        <v>0</v>
      </c>
      <c r="J38" s="9">
        <v>99.5</v>
      </c>
      <c r="K38" s="14">
        <f t="shared" si="0"/>
        <v>49.75</v>
      </c>
      <c r="L38" s="14">
        <v>78.08</v>
      </c>
      <c r="M38" s="14">
        <f t="shared" si="1"/>
        <v>31.232</v>
      </c>
      <c r="N38" s="14">
        <f t="shared" si="2"/>
        <v>80.982</v>
      </c>
    </row>
    <row r="39" spans="1:14" s="1" customFormat="1" ht="25.5" customHeight="1">
      <c r="A39" s="6">
        <v>37</v>
      </c>
      <c r="B39" s="10"/>
      <c r="C39" s="8">
        <v>102010024</v>
      </c>
      <c r="D39" s="8" t="s">
        <v>16</v>
      </c>
      <c r="E39" s="8" t="s">
        <v>20</v>
      </c>
      <c r="F39" s="9">
        <v>105.5</v>
      </c>
      <c r="G39" s="9">
        <v>89</v>
      </c>
      <c r="H39" s="9">
        <v>98.9</v>
      </c>
      <c r="I39" s="9">
        <v>0</v>
      </c>
      <c r="J39" s="9">
        <v>98.9</v>
      </c>
      <c r="K39" s="14">
        <f t="shared" si="0"/>
        <v>49.45</v>
      </c>
      <c r="L39" s="14">
        <v>81.02</v>
      </c>
      <c r="M39" s="14">
        <f t="shared" si="1"/>
        <v>32.408</v>
      </c>
      <c r="N39" s="14">
        <f t="shared" si="2"/>
        <v>81.858</v>
      </c>
    </row>
    <row r="40" spans="1:14" s="1" customFormat="1" ht="25.5" customHeight="1">
      <c r="A40" s="6">
        <v>38</v>
      </c>
      <c r="B40" s="10"/>
      <c r="C40" s="8">
        <v>102011004</v>
      </c>
      <c r="D40" s="8" t="s">
        <v>16</v>
      </c>
      <c r="E40" s="8" t="s">
        <v>20</v>
      </c>
      <c r="F40" s="9">
        <v>99</v>
      </c>
      <c r="G40" s="9">
        <v>97.5</v>
      </c>
      <c r="H40" s="9">
        <v>98.4</v>
      </c>
      <c r="I40" s="9">
        <v>0</v>
      </c>
      <c r="J40" s="9">
        <v>98.4</v>
      </c>
      <c r="K40" s="14">
        <f t="shared" si="0"/>
        <v>49.20000000000001</v>
      </c>
      <c r="L40" s="14">
        <v>82.9</v>
      </c>
      <c r="M40" s="14">
        <f t="shared" si="1"/>
        <v>33.160000000000004</v>
      </c>
      <c r="N40" s="14">
        <f t="shared" si="2"/>
        <v>82.36000000000001</v>
      </c>
    </row>
    <row r="41" spans="1:14" s="1" customFormat="1" ht="25.5" customHeight="1">
      <c r="A41" s="6">
        <v>39</v>
      </c>
      <c r="B41" s="11"/>
      <c r="C41" s="8">
        <v>102011313</v>
      </c>
      <c r="D41" s="8" t="s">
        <v>16</v>
      </c>
      <c r="E41" s="8" t="s">
        <v>20</v>
      </c>
      <c r="F41" s="9">
        <v>104.5</v>
      </c>
      <c r="G41" s="9">
        <v>87</v>
      </c>
      <c r="H41" s="9">
        <v>97.5</v>
      </c>
      <c r="I41" s="9">
        <v>0</v>
      </c>
      <c r="J41" s="9">
        <v>97.5</v>
      </c>
      <c r="K41" s="14">
        <f t="shared" si="0"/>
        <v>48.75</v>
      </c>
      <c r="L41" s="14">
        <v>77.22</v>
      </c>
      <c r="M41" s="14">
        <f t="shared" si="1"/>
        <v>30.888</v>
      </c>
      <c r="N41" s="14">
        <f t="shared" si="2"/>
        <v>79.638</v>
      </c>
    </row>
  </sheetData>
  <sheetProtection/>
  <mergeCells count="5">
    <mergeCell ref="A1:N1"/>
    <mergeCell ref="B3:B14"/>
    <mergeCell ref="B15:B20"/>
    <mergeCell ref="B21:B35"/>
    <mergeCell ref="B36:B41"/>
  </mergeCells>
  <printOptions/>
  <pageMargins left="0.5511811023622047" right="0.5511811023622047" top="0.9842519685039371" bottom="0.9842519685039371" header="0.5118110236220472" footer="0.511811023622047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古有义</cp:lastModifiedBy>
  <cp:lastPrinted>2021-05-29T06:56:03Z</cp:lastPrinted>
  <dcterms:created xsi:type="dcterms:W3CDTF">2016-07-08T09:07:21Z</dcterms:created>
  <dcterms:modified xsi:type="dcterms:W3CDTF">2021-05-31T00:32:36Z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B5A4BC703D244C4884F761B5715B7400</vt:lpwstr>
  </property>
</Properties>
</file>