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第8组" sheetId="1" r:id="rId1"/>
  </sheets>
  <definedNames>
    <definedName name="ut_print_zkz_tmp">#REF!</definedName>
    <definedName name="_xlnm.Print_Titles" localSheetId="0">'第8组'!$2:$3</definedName>
  </definedNames>
  <calcPr fullCalcOnLoad="1"/>
</workbook>
</file>

<file path=xl/sharedStrings.xml><?xml version="1.0" encoding="utf-8"?>
<sst xmlns="http://schemas.openxmlformats.org/spreadsheetml/2006/main" count="243" uniqueCount="69">
  <si>
    <t>黄州区2021年专项公开招聘教师面试及综合成绩（幼儿教师岗位）</t>
  </si>
  <si>
    <t>笔试准考证号</t>
  </si>
  <si>
    <t>姓名</t>
  </si>
  <si>
    <t>性别</t>
  </si>
  <si>
    <t>报考岗位</t>
  </si>
  <si>
    <t>岗位代码</t>
  </si>
  <si>
    <t>招聘数</t>
  </si>
  <si>
    <t>笔试成绩</t>
  </si>
  <si>
    <t>笔试折后成绩（30%）</t>
  </si>
  <si>
    <t>面试成绩</t>
  </si>
  <si>
    <t>面试折后成绩（70%）</t>
  </si>
  <si>
    <t>综合成绩</t>
  </si>
  <si>
    <t>综合成绩排名</t>
  </si>
  <si>
    <t>备注</t>
  </si>
  <si>
    <t>说课成绩</t>
  </si>
  <si>
    <t>才艺成绩</t>
  </si>
  <si>
    <t>面试总成绩</t>
  </si>
  <si>
    <t>戴雅雯</t>
  </si>
  <si>
    <t>女</t>
  </si>
  <si>
    <t>幼儿教师</t>
  </si>
  <si>
    <t>JS018</t>
  </si>
  <si>
    <t/>
  </si>
  <si>
    <t>卜诗怡</t>
  </si>
  <si>
    <t>侯晓曼</t>
  </si>
  <si>
    <t>曾玲</t>
  </si>
  <si>
    <t>宋然</t>
  </si>
  <si>
    <t>刘佳颖</t>
  </si>
  <si>
    <t>李岳婷</t>
  </si>
  <si>
    <t>严若杰</t>
  </si>
  <si>
    <t>男</t>
  </si>
  <si>
    <t>方金英</t>
  </si>
  <si>
    <t>张飘然</t>
  </si>
  <si>
    <t>石涵飞</t>
  </si>
  <si>
    <t>肖紫晴</t>
  </si>
  <si>
    <t>艾雨薇</t>
  </si>
  <si>
    <t>李瑞</t>
  </si>
  <si>
    <t>杨玉</t>
  </si>
  <si>
    <t>周婷</t>
  </si>
  <si>
    <t>霍欣媛</t>
  </si>
  <si>
    <t>周海昕</t>
  </si>
  <si>
    <t>喻雪晴</t>
  </si>
  <si>
    <t>方铭</t>
  </si>
  <si>
    <t>胡欢</t>
  </si>
  <si>
    <t>李文娟</t>
  </si>
  <si>
    <t>张馨元</t>
  </si>
  <si>
    <t>刘熙芊</t>
  </si>
  <si>
    <t>秦茜桐</t>
  </si>
  <si>
    <t>鲁天宇</t>
  </si>
  <si>
    <t>熊敏</t>
  </si>
  <si>
    <t>刘慧梦</t>
  </si>
  <si>
    <t>陈丹丹</t>
  </si>
  <si>
    <t>项文苹</t>
  </si>
  <si>
    <t>朱敏</t>
  </si>
  <si>
    <t>张文慧</t>
  </si>
  <si>
    <t>胡希</t>
  </si>
  <si>
    <t>阳小红</t>
  </si>
  <si>
    <t>杨娟</t>
  </si>
  <si>
    <t>方娜</t>
  </si>
  <si>
    <t>面试缺考</t>
  </si>
  <si>
    <t>张丽</t>
  </si>
  <si>
    <t>陈静</t>
  </si>
  <si>
    <t>张宇</t>
  </si>
  <si>
    <t>何迪菲</t>
  </si>
  <si>
    <t>赵梦婷</t>
  </si>
  <si>
    <t>彭巧荣</t>
  </si>
  <si>
    <t>陈家淇</t>
  </si>
  <si>
    <t>虞柯</t>
  </si>
  <si>
    <t>杨依婷</t>
  </si>
  <si>
    <t>注：考生综合成绩相同的处理办法。报考同一岗位考生综合成绩相同，则面试成绩高的考生排名靠前。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</si>
</sst>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0" fillId="9" borderId="0" applyNumberFormat="0" applyBorder="0" applyAlignment="0" applyProtection="0"/>
    <xf numFmtId="0" fontId="26" fillId="0" borderId="4" applyNumberFormat="0" applyFill="0" applyAlignment="0" applyProtection="0"/>
    <xf numFmtId="0" fontId="10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20" fillId="12" borderId="6" applyNumberFormat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0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" fillId="30" borderId="0" applyNumberFormat="0" applyBorder="0" applyAlignment="0" applyProtection="0"/>
    <xf numFmtId="0" fontId="1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SheetLayoutView="100" workbookViewId="0" topLeftCell="A1">
      <selection activeCell="R12" sqref="R12"/>
    </sheetView>
  </sheetViews>
  <sheetFormatPr defaultColWidth="9.140625" defaultRowHeight="12"/>
  <cols>
    <col min="1" max="1" width="16.421875" style="2" customWidth="1"/>
    <col min="2" max="2" width="10.57421875" style="3" customWidth="1"/>
    <col min="3" max="3" width="8.28125" style="2" customWidth="1"/>
    <col min="4" max="4" width="10.00390625" style="2" customWidth="1"/>
    <col min="5" max="5" width="8.8515625" style="2" customWidth="1"/>
    <col min="6" max="6" width="7.8515625" style="2" customWidth="1"/>
    <col min="7" max="7" width="9.28125" style="2" customWidth="1"/>
    <col min="8" max="8" width="12.8515625" style="4" customWidth="1"/>
    <col min="9" max="9" width="10.00390625" style="2" customWidth="1"/>
    <col min="10" max="10" width="10.57421875" style="2" customWidth="1"/>
    <col min="11" max="11" width="12.8515625" style="2" customWidth="1"/>
    <col min="12" max="13" width="12.8515625" style="4" customWidth="1"/>
    <col min="14" max="14" width="9.28125" style="2" customWidth="1"/>
    <col min="15" max="16384" width="9.140625" style="2" customWidth="1"/>
  </cols>
  <sheetData>
    <row r="1" spans="1:15" ht="42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1"/>
      <c r="K2" s="22"/>
      <c r="L2" s="23" t="s">
        <v>10</v>
      </c>
      <c r="M2" s="23" t="s">
        <v>11</v>
      </c>
      <c r="N2" s="23" t="s">
        <v>12</v>
      </c>
      <c r="O2" s="23" t="s">
        <v>13</v>
      </c>
    </row>
    <row r="3" spans="1:15" ht="30.75" customHeight="1">
      <c r="A3" s="9"/>
      <c r="B3" s="10"/>
      <c r="C3" s="10"/>
      <c r="D3" s="10"/>
      <c r="E3" s="10"/>
      <c r="F3" s="10"/>
      <c r="G3" s="10"/>
      <c r="H3" s="10"/>
      <c r="I3" s="24" t="s">
        <v>14</v>
      </c>
      <c r="J3" s="24" t="s">
        <v>15</v>
      </c>
      <c r="K3" s="24" t="s">
        <v>16</v>
      </c>
      <c r="L3" s="25"/>
      <c r="M3" s="25"/>
      <c r="N3" s="25"/>
      <c r="O3" s="25"/>
    </row>
    <row r="4" spans="1:15" ht="21.75" customHeight="1">
      <c r="A4" s="11">
        <v>20220151425</v>
      </c>
      <c r="B4" s="12" t="s">
        <v>17</v>
      </c>
      <c r="C4" s="12" t="s">
        <v>18</v>
      </c>
      <c r="D4" s="12" t="s">
        <v>19</v>
      </c>
      <c r="E4" s="12" t="s">
        <v>20</v>
      </c>
      <c r="F4" s="13">
        <v>15</v>
      </c>
      <c r="G4" s="12">
        <v>74.49</v>
      </c>
      <c r="H4" s="14">
        <f aca="true" t="shared" si="0" ref="H4:H48">G4*0.3</f>
        <v>22.346999999999998</v>
      </c>
      <c r="I4" s="12">
        <v>84.6</v>
      </c>
      <c r="J4" s="12">
        <v>83</v>
      </c>
      <c r="K4" s="12">
        <f>I4*0.7+J4*0.3</f>
        <v>84.11999999999999</v>
      </c>
      <c r="L4" s="14">
        <f>K4*0.7</f>
        <v>58.883999999999986</v>
      </c>
      <c r="M4" s="14">
        <f>H4+L4</f>
        <v>81.23099999999998</v>
      </c>
      <c r="N4" s="12">
        <v>1</v>
      </c>
      <c r="O4" s="26" t="s">
        <v>21</v>
      </c>
    </row>
    <row r="5" spans="1:15" ht="21.75" customHeight="1">
      <c r="A5" s="11">
        <v>20220151601</v>
      </c>
      <c r="B5" s="12" t="s">
        <v>22</v>
      </c>
      <c r="C5" s="12" t="s">
        <v>18</v>
      </c>
      <c r="D5" s="12" t="s">
        <v>19</v>
      </c>
      <c r="E5" s="12" t="s">
        <v>20</v>
      </c>
      <c r="F5" s="13">
        <v>15</v>
      </c>
      <c r="G5" s="12">
        <v>66.85</v>
      </c>
      <c r="H5" s="14">
        <f t="shared" si="0"/>
        <v>20.054999999999996</v>
      </c>
      <c r="I5" s="12">
        <v>85.8</v>
      </c>
      <c r="J5" s="12">
        <v>87</v>
      </c>
      <c r="K5" s="12">
        <f aca="true" t="shared" si="1" ref="K4:K48">I5*0.7+J5*0.3</f>
        <v>86.16</v>
      </c>
      <c r="L5" s="14">
        <f aca="true" t="shared" si="2" ref="L4:L48">K5*0.7</f>
        <v>60.31199999999999</v>
      </c>
      <c r="M5" s="14">
        <f aca="true" t="shared" si="3" ref="M4:M48">H5+L5</f>
        <v>80.36699999999999</v>
      </c>
      <c r="N5" s="12">
        <v>2</v>
      </c>
      <c r="O5" s="26" t="s">
        <v>21</v>
      </c>
    </row>
    <row r="6" spans="1:15" ht="21.75" customHeight="1">
      <c r="A6" s="11">
        <v>20220151503</v>
      </c>
      <c r="B6" s="12" t="s">
        <v>23</v>
      </c>
      <c r="C6" s="12" t="s">
        <v>18</v>
      </c>
      <c r="D6" s="12" t="s">
        <v>19</v>
      </c>
      <c r="E6" s="12" t="s">
        <v>20</v>
      </c>
      <c r="F6" s="13">
        <v>15</v>
      </c>
      <c r="G6" s="12">
        <v>70.02</v>
      </c>
      <c r="H6" s="14">
        <f t="shared" si="0"/>
        <v>21.005999999999997</v>
      </c>
      <c r="I6" s="12">
        <v>83.6</v>
      </c>
      <c r="J6" s="12">
        <v>80.8</v>
      </c>
      <c r="K6" s="12">
        <f t="shared" si="1"/>
        <v>82.75999999999999</v>
      </c>
      <c r="L6" s="14">
        <f t="shared" si="2"/>
        <v>57.93199999999999</v>
      </c>
      <c r="M6" s="14">
        <f t="shared" si="3"/>
        <v>78.93799999999999</v>
      </c>
      <c r="N6" s="12">
        <v>3</v>
      </c>
      <c r="O6" s="26" t="s">
        <v>21</v>
      </c>
    </row>
    <row r="7" spans="1:15" ht="21.75" customHeight="1">
      <c r="A7" s="11">
        <v>20220151421</v>
      </c>
      <c r="B7" s="12" t="s">
        <v>24</v>
      </c>
      <c r="C7" s="12" t="s">
        <v>18</v>
      </c>
      <c r="D7" s="12" t="s">
        <v>19</v>
      </c>
      <c r="E7" s="12" t="s">
        <v>20</v>
      </c>
      <c r="F7" s="13">
        <v>15</v>
      </c>
      <c r="G7" s="12">
        <v>67.06</v>
      </c>
      <c r="H7" s="14">
        <f t="shared" si="0"/>
        <v>20.118</v>
      </c>
      <c r="I7" s="12">
        <v>84</v>
      </c>
      <c r="J7" s="12">
        <v>82</v>
      </c>
      <c r="K7" s="12">
        <f t="shared" si="1"/>
        <v>83.39999999999999</v>
      </c>
      <c r="L7" s="14">
        <f t="shared" si="2"/>
        <v>58.37999999999999</v>
      </c>
      <c r="M7" s="14">
        <f t="shared" si="3"/>
        <v>78.49799999999999</v>
      </c>
      <c r="N7" s="12">
        <v>4</v>
      </c>
      <c r="O7" s="26" t="s">
        <v>21</v>
      </c>
    </row>
    <row r="8" spans="1:15" ht="21.75" customHeight="1">
      <c r="A8" s="11">
        <v>20220151415</v>
      </c>
      <c r="B8" s="12" t="s">
        <v>25</v>
      </c>
      <c r="C8" s="12" t="s">
        <v>18</v>
      </c>
      <c r="D8" s="12" t="s">
        <v>19</v>
      </c>
      <c r="E8" s="12" t="s">
        <v>20</v>
      </c>
      <c r="F8" s="13">
        <v>15</v>
      </c>
      <c r="G8" s="12">
        <v>62.09</v>
      </c>
      <c r="H8" s="14">
        <f t="shared" si="0"/>
        <v>18.627</v>
      </c>
      <c r="I8" s="12">
        <v>84.8</v>
      </c>
      <c r="J8" s="12">
        <v>83.8</v>
      </c>
      <c r="K8" s="12">
        <f t="shared" si="1"/>
        <v>84.49999999999999</v>
      </c>
      <c r="L8" s="14">
        <f t="shared" si="2"/>
        <v>59.149999999999984</v>
      </c>
      <c r="M8" s="14">
        <f t="shared" si="3"/>
        <v>77.77699999999999</v>
      </c>
      <c r="N8" s="12">
        <v>5</v>
      </c>
      <c r="O8" s="26" t="s">
        <v>21</v>
      </c>
    </row>
    <row r="9" spans="1:15" ht="21.75" customHeight="1">
      <c r="A9" s="11">
        <v>20220151507</v>
      </c>
      <c r="B9" s="12" t="s">
        <v>26</v>
      </c>
      <c r="C9" s="12" t="s">
        <v>18</v>
      </c>
      <c r="D9" s="12" t="s">
        <v>19</v>
      </c>
      <c r="E9" s="12" t="s">
        <v>20</v>
      </c>
      <c r="F9" s="13">
        <v>15</v>
      </c>
      <c r="G9" s="12">
        <v>58.31</v>
      </c>
      <c r="H9" s="14">
        <f t="shared" si="0"/>
        <v>17.493</v>
      </c>
      <c r="I9" s="12">
        <v>85.8</v>
      </c>
      <c r="J9" s="12">
        <v>85.8</v>
      </c>
      <c r="K9" s="12">
        <f t="shared" si="1"/>
        <v>85.8</v>
      </c>
      <c r="L9" s="14">
        <f t="shared" si="2"/>
        <v>60.059999999999995</v>
      </c>
      <c r="M9" s="14">
        <f t="shared" si="3"/>
        <v>77.553</v>
      </c>
      <c r="N9" s="12">
        <v>6</v>
      </c>
      <c r="O9" s="26" t="s">
        <v>21</v>
      </c>
    </row>
    <row r="10" spans="1:15" ht="21.75" customHeight="1">
      <c r="A10" s="11">
        <v>20220151423</v>
      </c>
      <c r="B10" s="12" t="s">
        <v>27</v>
      </c>
      <c r="C10" s="12" t="s">
        <v>18</v>
      </c>
      <c r="D10" s="12" t="s">
        <v>19</v>
      </c>
      <c r="E10" s="12" t="s">
        <v>20</v>
      </c>
      <c r="F10" s="13">
        <v>15</v>
      </c>
      <c r="G10" s="12">
        <v>67.41</v>
      </c>
      <c r="H10" s="14">
        <f t="shared" si="0"/>
        <v>20.223</v>
      </c>
      <c r="I10" s="12">
        <v>81.8</v>
      </c>
      <c r="J10" s="12">
        <v>80.6</v>
      </c>
      <c r="K10" s="12">
        <f t="shared" si="1"/>
        <v>81.43999999999998</v>
      </c>
      <c r="L10" s="14">
        <f t="shared" si="2"/>
        <v>57.00799999999998</v>
      </c>
      <c r="M10" s="14">
        <f t="shared" si="3"/>
        <v>77.23099999999998</v>
      </c>
      <c r="N10" s="12">
        <v>7</v>
      </c>
      <c r="O10" s="26" t="s">
        <v>21</v>
      </c>
    </row>
    <row r="11" spans="1:15" ht="21.75" customHeight="1">
      <c r="A11" s="11">
        <v>20220151419</v>
      </c>
      <c r="B11" s="12" t="s">
        <v>28</v>
      </c>
      <c r="C11" s="12" t="s">
        <v>29</v>
      </c>
      <c r="D11" s="12" t="s">
        <v>19</v>
      </c>
      <c r="E11" s="12" t="s">
        <v>20</v>
      </c>
      <c r="F11" s="13">
        <v>15</v>
      </c>
      <c r="G11" s="12">
        <v>67.12</v>
      </c>
      <c r="H11" s="14">
        <f t="shared" si="0"/>
        <v>20.136</v>
      </c>
      <c r="I11" s="12">
        <v>81</v>
      </c>
      <c r="J11" s="12">
        <v>79.8</v>
      </c>
      <c r="K11" s="12">
        <f t="shared" si="1"/>
        <v>80.63999999999999</v>
      </c>
      <c r="L11" s="14">
        <f t="shared" si="2"/>
        <v>56.447999999999986</v>
      </c>
      <c r="M11" s="14">
        <f t="shared" si="3"/>
        <v>76.58399999999999</v>
      </c>
      <c r="N11" s="12">
        <v>8</v>
      </c>
      <c r="O11" s="26" t="s">
        <v>21</v>
      </c>
    </row>
    <row r="12" spans="1:15" ht="21.75" customHeight="1">
      <c r="A12" s="11">
        <v>20220151422</v>
      </c>
      <c r="B12" s="12" t="s">
        <v>30</v>
      </c>
      <c r="C12" s="12" t="s">
        <v>18</v>
      </c>
      <c r="D12" s="12" t="s">
        <v>19</v>
      </c>
      <c r="E12" s="12" t="s">
        <v>20</v>
      </c>
      <c r="F12" s="13">
        <v>15</v>
      </c>
      <c r="G12" s="12">
        <v>54.51</v>
      </c>
      <c r="H12" s="14">
        <f t="shared" si="0"/>
        <v>16.352999999999998</v>
      </c>
      <c r="I12" s="12">
        <v>86.2</v>
      </c>
      <c r="J12" s="12">
        <v>85</v>
      </c>
      <c r="K12" s="12">
        <f t="shared" si="1"/>
        <v>85.84</v>
      </c>
      <c r="L12" s="14">
        <f t="shared" si="2"/>
        <v>60.088</v>
      </c>
      <c r="M12" s="14">
        <f t="shared" si="3"/>
        <v>76.441</v>
      </c>
      <c r="N12" s="12">
        <v>9</v>
      </c>
      <c r="O12" s="26" t="s">
        <v>21</v>
      </c>
    </row>
    <row r="13" spans="1:15" ht="21.75" customHeight="1">
      <c r="A13" s="11">
        <v>20220151426</v>
      </c>
      <c r="B13" s="12" t="s">
        <v>31</v>
      </c>
      <c r="C13" s="12" t="s">
        <v>18</v>
      </c>
      <c r="D13" s="12" t="s">
        <v>19</v>
      </c>
      <c r="E13" s="12" t="s">
        <v>20</v>
      </c>
      <c r="F13" s="13">
        <v>15</v>
      </c>
      <c r="G13" s="12">
        <v>59.96</v>
      </c>
      <c r="H13" s="14">
        <f t="shared" si="0"/>
        <v>17.988</v>
      </c>
      <c r="I13" s="12">
        <v>84.8</v>
      </c>
      <c r="J13" s="12">
        <v>79.6</v>
      </c>
      <c r="K13" s="12">
        <f t="shared" si="1"/>
        <v>83.24</v>
      </c>
      <c r="L13" s="14">
        <f t="shared" si="2"/>
        <v>58.267999999999994</v>
      </c>
      <c r="M13" s="14">
        <f t="shared" si="3"/>
        <v>76.256</v>
      </c>
      <c r="N13" s="12">
        <v>10</v>
      </c>
      <c r="O13" s="26" t="s">
        <v>21</v>
      </c>
    </row>
    <row r="14" spans="1:15" ht="21.75" customHeight="1">
      <c r="A14" s="11">
        <v>20220151517</v>
      </c>
      <c r="B14" s="12" t="s">
        <v>32</v>
      </c>
      <c r="C14" s="12" t="s">
        <v>18</v>
      </c>
      <c r="D14" s="12" t="s">
        <v>19</v>
      </c>
      <c r="E14" s="12" t="s">
        <v>20</v>
      </c>
      <c r="F14" s="13">
        <v>15</v>
      </c>
      <c r="G14" s="12">
        <v>59.33</v>
      </c>
      <c r="H14" s="14">
        <f t="shared" si="0"/>
        <v>17.799</v>
      </c>
      <c r="I14" s="12">
        <v>83.4</v>
      </c>
      <c r="J14" s="12">
        <v>83.2</v>
      </c>
      <c r="K14" s="12">
        <f t="shared" si="1"/>
        <v>83.34</v>
      </c>
      <c r="L14" s="14">
        <f t="shared" si="2"/>
        <v>58.338</v>
      </c>
      <c r="M14" s="14">
        <f t="shared" si="3"/>
        <v>76.137</v>
      </c>
      <c r="N14" s="12">
        <v>11</v>
      </c>
      <c r="O14" s="26" t="s">
        <v>21</v>
      </c>
    </row>
    <row r="15" spans="1:15" ht="21.75" customHeight="1">
      <c r="A15" s="11">
        <v>20220151508</v>
      </c>
      <c r="B15" s="12" t="s">
        <v>33</v>
      </c>
      <c r="C15" s="12" t="s">
        <v>18</v>
      </c>
      <c r="D15" s="12" t="s">
        <v>19</v>
      </c>
      <c r="E15" s="12" t="s">
        <v>20</v>
      </c>
      <c r="F15" s="13">
        <v>15</v>
      </c>
      <c r="G15" s="12">
        <v>66.14</v>
      </c>
      <c r="H15" s="14">
        <f t="shared" si="0"/>
        <v>19.842</v>
      </c>
      <c r="I15" s="12">
        <v>81</v>
      </c>
      <c r="J15" s="12">
        <v>78.4</v>
      </c>
      <c r="K15" s="12">
        <f t="shared" si="1"/>
        <v>80.22</v>
      </c>
      <c r="L15" s="14">
        <f t="shared" si="2"/>
        <v>56.153999999999996</v>
      </c>
      <c r="M15" s="14">
        <f t="shared" si="3"/>
        <v>75.996</v>
      </c>
      <c r="N15" s="12">
        <v>12</v>
      </c>
      <c r="O15" s="26" t="s">
        <v>21</v>
      </c>
    </row>
    <row r="16" spans="1:15" ht="21.75" customHeight="1">
      <c r="A16" s="11">
        <v>20220151518</v>
      </c>
      <c r="B16" s="12" t="s">
        <v>34</v>
      </c>
      <c r="C16" s="12" t="s">
        <v>18</v>
      </c>
      <c r="D16" s="12" t="s">
        <v>19</v>
      </c>
      <c r="E16" s="12" t="s">
        <v>20</v>
      </c>
      <c r="F16" s="13">
        <v>15</v>
      </c>
      <c r="G16" s="12">
        <v>58.77</v>
      </c>
      <c r="H16" s="14">
        <f t="shared" si="0"/>
        <v>17.631</v>
      </c>
      <c r="I16" s="12">
        <v>82.6</v>
      </c>
      <c r="J16" s="12">
        <v>84.2</v>
      </c>
      <c r="K16" s="12">
        <f t="shared" si="1"/>
        <v>83.08</v>
      </c>
      <c r="L16" s="14">
        <f t="shared" si="2"/>
        <v>58.15599999999999</v>
      </c>
      <c r="M16" s="14">
        <f t="shared" si="3"/>
        <v>75.78699999999999</v>
      </c>
      <c r="N16" s="12">
        <v>13</v>
      </c>
      <c r="O16" s="26" t="s">
        <v>21</v>
      </c>
    </row>
    <row r="17" spans="1:15" ht="21.75" customHeight="1">
      <c r="A17" s="11">
        <v>20220151420</v>
      </c>
      <c r="B17" s="12" t="s">
        <v>35</v>
      </c>
      <c r="C17" s="12" t="s">
        <v>18</v>
      </c>
      <c r="D17" s="12" t="s">
        <v>19</v>
      </c>
      <c r="E17" s="12" t="s">
        <v>20</v>
      </c>
      <c r="F17" s="13">
        <v>15</v>
      </c>
      <c r="G17" s="12">
        <v>61.55</v>
      </c>
      <c r="H17" s="14">
        <f t="shared" si="0"/>
        <v>18.465</v>
      </c>
      <c r="I17" s="12">
        <v>80.8</v>
      </c>
      <c r="J17" s="12">
        <v>82.8</v>
      </c>
      <c r="K17" s="12">
        <f t="shared" si="1"/>
        <v>81.39999999999999</v>
      </c>
      <c r="L17" s="14">
        <f t="shared" si="2"/>
        <v>56.97999999999999</v>
      </c>
      <c r="M17" s="14">
        <f t="shared" si="3"/>
        <v>75.445</v>
      </c>
      <c r="N17" s="12">
        <v>14</v>
      </c>
      <c r="O17" s="26" t="s">
        <v>21</v>
      </c>
    </row>
    <row r="18" spans="1:15" ht="21.75" customHeight="1">
      <c r="A18" s="11">
        <v>20220151428</v>
      </c>
      <c r="B18" s="12" t="s">
        <v>36</v>
      </c>
      <c r="C18" s="12" t="s">
        <v>18</v>
      </c>
      <c r="D18" s="12" t="s">
        <v>19</v>
      </c>
      <c r="E18" s="12" t="s">
        <v>20</v>
      </c>
      <c r="F18" s="13">
        <v>15</v>
      </c>
      <c r="G18" s="12">
        <v>68.27</v>
      </c>
      <c r="H18" s="14">
        <f t="shared" si="0"/>
        <v>20.480999999999998</v>
      </c>
      <c r="I18" s="12">
        <v>79.8</v>
      </c>
      <c r="J18" s="12">
        <v>75.4</v>
      </c>
      <c r="K18" s="12">
        <f t="shared" si="1"/>
        <v>78.47999999999999</v>
      </c>
      <c r="L18" s="14">
        <f t="shared" si="2"/>
        <v>54.93599999999999</v>
      </c>
      <c r="M18" s="14">
        <f t="shared" si="3"/>
        <v>75.41699999999999</v>
      </c>
      <c r="N18" s="12">
        <v>15</v>
      </c>
      <c r="O18" s="26" t="s">
        <v>21</v>
      </c>
    </row>
    <row r="19" spans="1:15" ht="21.75" customHeight="1">
      <c r="A19" s="11">
        <v>20220151424</v>
      </c>
      <c r="B19" s="12" t="s">
        <v>37</v>
      </c>
      <c r="C19" s="12" t="s">
        <v>18</v>
      </c>
      <c r="D19" s="12" t="s">
        <v>19</v>
      </c>
      <c r="E19" s="12" t="s">
        <v>20</v>
      </c>
      <c r="F19" s="13">
        <v>15</v>
      </c>
      <c r="G19" s="15">
        <v>59.46</v>
      </c>
      <c r="H19" s="16">
        <f t="shared" si="0"/>
        <v>17.838</v>
      </c>
      <c r="I19" s="15">
        <v>84</v>
      </c>
      <c r="J19" s="15">
        <v>77.4</v>
      </c>
      <c r="K19" s="15">
        <f t="shared" si="1"/>
        <v>82.02</v>
      </c>
      <c r="L19" s="16">
        <f t="shared" si="2"/>
        <v>57.413999999999994</v>
      </c>
      <c r="M19" s="16">
        <f t="shared" si="3"/>
        <v>75.252</v>
      </c>
      <c r="N19" s="15">
        <v>16</v>
      </c>
      <c r="O19" s="27" t="s">
        <v>21</v>
      </c>
    </row>
    <row r="20" spans="1:15" s="1" customFormat="1" ht="21.75" customHeight="1">
      <c r="A20" s="11">
        <v>20220151506</v>
      </c>
      <c r="B20" s="12" t="s">
        <v>38</v>
      </c>
      <c r="C20" s="12" t="s">
        <v>18</v>
      </c>
      <c r="D20" s="12" t="s">
        <v>19</v>
      </c>
      <c r="E20" s="12" t="s">
        <v>20</v>
      </c>
      <c r="F20" s="13">
        <v>15</v>
      </c>
      <c r="G20" s="15">
        <v>58.5</v>
      </c>
      <c r="H20" s="16">
        <f t="shared" si="0"/>
        <v>17.55</v>
      </c>
      <c r="I20" s="15">
        <v>81.4</v>
      </c>
      <c r="J20" s="15">
        <v>84.2</v>
      </c>
      <c r="K20" s="15">
        <f t="shared" si="1"/>
        <v>82.24</v>
      </c>
      <c r="L20" s="16">
        <f t="shared" si="2"/>
        <v>57.56799999999999</v>
      </c>
      <c r="M20" s="16">
        <f t="shared" si="3"/>
        <v>75.118</v>
      </c>
      <c r="N20" s="15">
        <v>17</v>
      </c>
      <c r="O20" s="15" t="s">
        <v>21</v>
      </c>
    </row>
    <row r="21" spans="1:15" s="1" customFormat="1" ht="21.75" customHeight="1">
      <c r="A21" s="11">
        <v>20220151504</v>
      </c>
      <c r="B21" s="12" t="s">
        <v>39</v>
      </c>
      <c r="C21" s="12" t="s">
        <v>29</v>
      </c>
      <c r="D21" s="12" t="s">
        <v>19</v>
      </c>
      <c r="E21" s="12" t="s">
        <v>20</v>
      </c>
      <c r="F21" s="13">
        <v>15</v>
      </c>
      <c r="G21" s="15">
        <v>62.76</v>
      </c>
      <c r="H21" s="16">
        <f t="shared" si="0"/>
        <v>18.828</v>
      </c>
      <c r="I21" s="15">
        <v>81.8</v>
      </c>
      <c r="J21" s="15">
        <v>77.2</v>
      </c>
      <c r="K21" s="15">
        <f t="shared" si="1"/>
        <v>80.41999999999999</v>
      </c>
      <c r="L21" s="16">
        <f t="shared" si="2"/>
        <v>56.29399999999999</v>
      </c>
      <c r="M21" s="16">
        <f t="shared" si="3"/>
        <v>75.12199999999999</v>
      </c>
      <c r="N21" s="15">
        <v>18</v>
      </c>
      <c r="O21" s="15" t="s">
        <v>21</v>
      </c>
    </row>
    <row r="22" spans="1:15" ht="21.75" customHeight="1">
      <c r="A22" s="11">
        <v>20220151529</v>
      </c>
      <c r="B22" s="12" t="s">
        <v>40</v>
      </c>
      <c r="C22" s="12" t="s">
        <v>18</v>
      </c>
      <c r="D22" s="12" t="s">
        <v>19</v>
      </c>
      <c r="E22" s="12" t="s">
        <v>20</v>
      </c>
      <c r="F22" s="13">
        <v>15</v>
      </c>
      <c r="G22" s="15">
        <v>53.74</v>
      </c>
      <c r="H22" s="16">
        <f t="shared" si="0"/>
        <v>16.122</v>
      </c>
      <c r="I22" s="15">
        <v>83</v>
      </c>
      <c r="J22" s="15">
        <v>87.2</v>
      </c>
      <c r="K22" s="15">
        <f t="shared" si="1"/>
        <v>84.25999999999999</v>
      </c>
      <c r="L22" s="16">
        <f t="shared" si="2"/>
        <v>58.98199999999999</v>
      </c>
      <c r="M22" s="16">
        <f t="shared" si="3"/>
        <v>75.10399999999998</v>
      </c>
      <c r="N22" s="15">
        <v>19</v>
      </c>
      <c r="O22" s="27" t="s">
        <v>21</v>
      </c>
    </row>
    <row r="23" spans="1:15" ht="21.75" customHeight="1">
      <c r="A23" s="11">
        <v>20220151604</v>
      </c>
      <c r="B23" s="17" t="s">
        <v>41</v>
      </c>
      <c r="C23" s="17" t="s">
        <v>18</v>
      </c>
      <c r="D23" s="17" t="s">
        <v>19</v>
      </c>
      <c r="E23" s="17" t="s">
        <v>20</v>
      </c>
      <c r="F23" s="13">
        <v>15</v>
      </c>
      <c r="G23" s="15">
        <v>60.96</v>
      </c>
      <c r="H23" s="16">
        <f t="shared" si="0"/>
        <v>18.288</v>
      </c>
      <c r="I23" s="15">
        <v>80.6</v>
      </c>
      <c r="J23" s="15">
        <v>82.2</v>
      </c>
      <c r="K23" s="15">
        <f t="shared" si="1"/>
        <v>81.08</v>
      </c>
      <c r="L23" s="16">
        <f t="shared" si="2"/>
        <v>56.75599999999999</v>
      </c>
      <c r="M23" s="16">
        <f t="shared" si="3"/>
        <v>75.044</v>
      </c>
      <c r="N23" s="15">
        <v>20</v>
      </c>
      <c r="O23" s="27" t="s">
        <v>21</v>
      </c>
    </row>
    <row r="24" spans="1:15" ht="21.75" customHeight="1">
      <c r="A24" s="11">
        <v>20220151501</v>
      </c>
      <c r="B24" s="12" t="s">
        <v>42</v>
      </c>
      <c r="C24" s="12" t="s">
        <v>18</v>
      </c>
      <c r="D24" s="12" t="s">
        <v>19</v>
      </c>
      <c r="E24" s="12" t="s">
        <v>20</v>
      </c>
      <c r="F24" s="13">
        <v>15</v>
      </c>
      <c r="G24" s="15">
        <v>61.4</v>
      </c>
      <c r="H24" s="16">
        <f t="shared" si="0"/>
        <v>18.419999999999998</v>
      </c>
      <c r="I24" s="15">
        <v>82.2</v>
      </c>
      <c r="J24" s="15">
        <v>77.6</v>
      </c>
      <c r="K24" s="15">
        <f t="shared" si="1"/>
        <v>80.82</v>
      </c>
      <c r="L24" s="16">
        <f t="shared" si="2"/>
        <v>56.57399999999999</v>
      </c>
      <c r="M24" s="16">
        <f t="shared" si="3"/>
        <v>74.99399999999999</v>
      </c>
      <c r="N24" s="15">
        <v>21</v>
      </c>
      <c r="O24" s="27" t="s">
        <v>21</v>
      </c>
    </row>
    <row r="25" spans="1:15" ht="21.75" customHeight="1">
      <c r="A25" s="11">
        <v>20220151617</v>
      </c>
      <c r="B25" s="12" t="s">
        <v>43</v>
      </c>
      <c r="C25" s="12" t="s">
        <v>18</v>
      </c>
      <c r="D25" s="17" t="s">
        <v>19</v>
      </c>
      <c r="E25" s="17" t="s">
        <v>20</v>
      </c>
      <c r="F25" s="13">
        <v>15</v>
      </c>
      <c r="G25" s="15">
        <v>62.59</v>
      </c>
      <c r="H25" s="16">
        <f t="shared" si="0"/>
        <v>18.777</v>
      </c>
      <c r="I25" s="15">
        <v>80.4</v>
      </c>
      <c r="J25" s="15">
        <v>77.6</v>
      </c>
      <c r="K25" s="15">
        <f t="shared" si="1"/>
        <v>79.56</v>
      </c>
      <c r="L25" s="16">
        <f t="shared" si="2"/>
        <v>55.692</v>
      </c>
      <c r="M25" s="16">
        <f t="shared" si="3"/>
        <v>74.469</v>
      </c>
      <c r="N25" s="15">
        <v>22</v>
      </c>
      <c r="O25" s="27" t="s">
        <v>21</v>
      </c>
    </row>
    <row r="26" spans="1:15" ht="21.75" customHeight="1">
      <c r="A26" s="11">
        <v>20220151612</v>
      </c>
      <c r="B26" s="17" t="s">
        <v>44</v>
      </c>
      <c r="C26" s="17" t="s">
        <v>18</v>
      </c>
      <c r="D26" s="17" t="s">
        <v>19</v>
      </c>
      <c r="E26" s="17" t="s">
        <v>20</v>
      </c>
      <c r="F26" s="13">
        <v>15</v>
      </c>
      <c r="G26" s="15">
        <v>60.15</v>
      </c>
      <c r="H26" s="16">
        <f t="shared" si="0"/>
        <v>18.044999999999998</v>
      </c>
      <c r="I26" s="15">
        <v>80</v>
      </c>
      <c r="J26" s="15">
        <v>80.4</v>
      </c>
      <c r="K26" s="15">
        <f t="shared" si="1"/>
        <v>80.12</v>
      </c>
      <c r="L26" s="16">
        <f t="shared" si="2"/>
        <v>56.083999999999996</v>
      </c>
      <c r="M26" s="16">
        <f t="shared" si="3"/>
        <v>74.12899999999999</v>
      </c>
      <c r="N26" s="15">
        <v>23</v>
      </c>
      <c r="O26" s="27" t="s">
        <v>21</v>
      </c>
    </row>
    <row r="27" spans="1:15" ht="21.75" customHeight="1">
      <c r="A27" s="11">
        <v>20220151609</v>
      </c>
      <c r="B27" s="17" t="s">
        <v>45</v>
      </c>
      <c r="C27" s="17" t="s">
        <v>18</v>
      </c>
      <c r="D27" s="17" t="s">
        <v>19</v>
      </c>
      <c r="E27" s="17" t="s">
        <v>20</v>
      </c>
      <c r="F27" s="13">
        <v>15</v>
      </c>
      <c r="G27" s="15">
        <v>57.83</v>
      </c>
      <c r="H27" s="16">
        <f t="shared" si="0"/>
        <v>17.349</v>
      </c>
      <c r="I27" s="15">
        <v>81.4</v>
      </c>
      <c r="J27" s="15">
        <v>79</v>
      </c>
      <c r="K27" s="15">
        <f t="shared" si="1"/>
        <v>80.67999999999999</v>
      </c>
      <c r="L27" s="16">
        <f t="shared" si="2"/>
        <v>56.47599999999999</v>
      </c>
      <c r="M27" s="16">
        <f t="shared" si="3"/>
        <v>73.82499999999999</v>
      </c>
      <c r="N27" s="15">
        <v>24</v>
      </c>
      <c r="O27" s="27" t="s">
        <v>21</v>
      </c>
    </row>
    <row r="28" spans="1:15" ht="21.75" customHeight="1">
      <c r="A28" s="11">
        <v>20220151614</v>
      </c>
      <c r="B28" s="17" t="s">
        <v>46</v>
      </c>
      <c r="C28" s="17" t="s">
        <v>18</v>
      </c>
      <c r="D28" s="17" t="s">
        <v>19</v>
      </c>
      <c r="E28" s="17" t="s">
        <v>20</v>
      </c>
      <c r="F28" s="13">
        <v>15</v>
      </c>
      <c r="G28" s="15">
        <v>58.35</v>
      </c>
      <c r="H28" s="16">
        <f t="shared" si="0"/>
        <v>17.505</v>
      </c>
      <c r="I28" s="15">
        <v>80.4</v>
      </c>
      <c r="J28" s="15">
        <v>80.4</v>
      </c>
      <c r="K28" s="15">
        <f t="shared" si="1"/>
        <v>80.4</v>
      </c>
      <c r="L28" s="16">
        <f t="shared" si="2"/>
        <v>56.28</v>
      </c>
      <c r="M28" s="16">
        <f t="shared" si="3"/>
        <v>73.785</v>
      </c>
      <c r="N28" s="15">
        <v>25</v>
      </c>
      <c r="O28" s="27" t="s">
        <v>21</v>
      </c>
    </row>
    <row r="29" spans="1:15" ht="21.75" customHeight="1">
      <c r="A29" s="11">
        <v>20220151418</v>
      </c>
      <c r="B29" s="12" t="s">
        <v>47</v>
      </c>
      <c r="C29" s="12" t="s">
        <v>29</v>
      </c>
      <c r="D29" s="12" t="s">
        <v>19</v>
      </c>
      <c r="E29" s="12" t="s">
        <v>20</v>
      </c>
      <c r="F29" s="13">
        <v>15</v>
      </c>
      <c r="G29" s="15">
        <v>52.84</v>
      </c>
      <c r="H29" s="16">
        <f t="shared" si="0"/>
        <v>15.852</v>
      </c>
      <c r="I29" s="15">
        <v>79.6</v>
      </c>
      <c r="J29" s="15">
        <v>87.4</v>
      </c>
      <c r="K29" s="15">
        <f t="shared" si="1"/>
        <v>81.94</v>
      </c>
      <c r="L29" s="16">
        <f t="shared" si="2"/>
        <v>57.358</v>
      </c>
      <c r="M29" s="16">
        <f t="shared" si="3"/>
        <v>73.21</v>
      </c>
      <c r="N29" s="15">
        <v>26</v>
      </c>
      <c r="O29" s="27" t="s">
        <v>21</v>
      </c>
    </row>
    <row r="30" spans="1:15" ht="21.75" customHeight="1">
      <c r="A30" s="11">
        <v>20220151607</v>
      </c>
      <c r="B30" s="17" t="s">
        <v>48</v>
      </c>
      <c r="C30" s="17" t="s">
        <v>18</v>
      </c>
      <c r="D30" s="17" t="s">
        <v>19</v>
      </c>
      <c r="E30" s="17" t="s">
        <v>20</v>
      </c>
      <c r="F30" s="13">
        <v>15</v>
      </c>
      <c r="G30" s="15">
        <v>55.64</v>
      </c>
      <c r="H30" s="16">
        <f t="shared" si="0"/>
        <v>16.692</v>
      </c>
      <c r="I30" s="15">
        <v>80.4</v>
      </c>
      <c r="J30" s="15">
        <v>80</v>
      </c>
      <c r="K30" s="15">
        <f t="shared" si="1"/>
        <v>80.28</v>
      </c>
      <c r="L30" s="16">
        <f t="shared" si="2"/>
        <v>56.196</v>
      </c>
      <c r="M30" s="16">
        <f t="shared" si="3"/>
        <v>72.888</v>
      </c>
      <c r="N30" s="15">
        <v>27</v>
      </c>
      <c r="O30" s="27" t="s">
        <v>21</v>
      </c>
    </row>
    <row r="31" spans="1:15" ht="21.75" customHeight="1">
      <c r="A31" s="11">
        <v>20220151608</v>
      </c>
      <c r="B31" s="17" t="s">
        <v>49</v>
      </c>
      <c r="C31" s="17" t="s">
        <v>18</v>
      </c>
      <c r="D31" s="17" t="s">
        <v>19</v>
      </c>
      <c r="E31" s="17" t="s">
        <v>20</v>
      </c>
      <c r="F31" s="13">
        <v>15</v>
      </c>
      <c r="G31" s="15">
        <v>56.85</v>
      </c>
      <c r="H31" s="16">
        <f t="shared" si="0"/>
        <v>17.055</v>
      </c>
      <c r="I31" s="15">
        <v>80.6</v>
      </c>
      <c r="J31" s="15">
        <v>76</v>
      </c>
      <c r="K31" s="15">
        <f t="shared" si="1"/>
        <v>79.22</v>
      </c>
      <c r="L31" s="16">
        <f t="shared" si="2"/>
        <v>55.45399999999999</v>
      </c>
      <c r="M31" s="16">
        <f t="shared" si="3"/>
        <v>72.50899999999999</v>
      </c>
      <c r="N31" s="15">
        <v>28</v>
      </c>
      <c r="O31" s="27" t="s">
        <v>21</v>
      </c>
    </row>
    <row r="32" spans="1:15" ht="21.75" customHeight="1">
      <c r="A32" s="11">
        <v>20220151515</v>
      </c>
      <c r="B32" s="12" t="s">
        <v>50</v>
      </c>
      <c r="C32" s="12" t="s">
        <v>18</v>
      </c>
      <c r="D32" s="12" t="s">
        <v>19</v>
      </c>
      <c r="E32" s="12" t="s">
        <v>20</v>
      </c>
      <c r="F32" s="13">
        <v>15</v>
      </c>
      <c r="G32" s="15">
        <v>56.41</v>
      </c>
      <c r="H32" s="16">
        <f t="shared" si="0"/>
        <v>16.923</v>
      </c>
      <c r="I32" s="15">
        <v>78.8</v>
      </c>
      <c r="J32" s="15">
        <v>79.4</v>
      </c>
      <c r="K32" s="15">
        <f t="shared" si="1"/>
        <v>78.97999999999999</v>
      </c>
      <c r="L32" s="16">
        <f t="shared" si="2"/>
        <v>55.28599999999999</v>
      </c>
      <c r="M32" s="16">
        <f t="shared" si="3"/>
        <v>72.20899999999999</v>
      </c>
      <c r="N32" s="15">
        <v>29</v>
      </c>
      <c r="O32" s="27" t="s">
        <v>21</v>
      </c>
    </row>
    <row r="33" spans="1:15" ht="21.75" customHeight="1">
      <c r="A33" s="11">
        <v>20220151429</v>
      </c>
      <c r="B33" s="12" t="s">
        <v>51</v>
      </c>
      <c r="C33" s="12" t="s">
        <v>18</v>
      </c>
      <c r="D33" s="12" t="s">
        <v>19</v>
      </c>
      <c r="E33" s="12" t="s">
        <v>20</v>
      </c>
      <c r="F33" s="13">
        <v>15</v>
      </c>
      <c r="G33" s="15">
        <v>55.22</v>
      </c>
      <c r="H33" s="16">
        <f t="shared" si="0"/>
        <v>16.566</v>
      </c>
      <c r="I33" s="15">
        <v>81.2</v>
      </c>
      <c r="J33" s="15">
        <v>75.2</v>
      </c>
      <c r="K33" s="15">
        <f t="shared" si="1"/>
        <v>79.39999999999999</v>
      </c>
      <c r="L33" s="16">
        <f t="shared" si="2"/>
        <v>55.57999999999999</v>
      </c>
      <c r="M33" s="16">
        <f t="shared" si="3"/>
        <v>72.14599999999999</v>
      </c>
      <c r="N33" s="15">
        <v>30</v>
      </c>
      <c r="O33" s="27" t="s">
        <v>21</v>
      </c>
    </row>
    <row r="34" spans="1:15" ht="21.75" customHeight="1">
      <c r="A34" s="11">
        <v>20220151416</v>
      </c>
      <c r="B34" s="12" t="s">
        <v>52</v>
      </c>
      <c r="C34" s="12" t="s">
        <v>18</v>
      </c>
      <c r="D34" s="12" t="s">
        <v>19</v>
      </c>
      <c r="E34" s="12" t="s">
        <v>20</v>
      </c>
      <c r="F34" s="13">
        <v>15</v>
      </c>
      <c r="G34" s="15">
        <v>60.32</v>
      </c>
      <c r="H34" s="16">
        <f t="shared" si="0"/>
        <v>18.096</v>
      </c>
      <c r="I34" s="15">
        <v>77.4</v>
      </c>
      <c r="J34" s="15">
        <v>76.6</v>
      </c>
      <c r="K34" s="15">
        <f t="shared" si="1"/>
        <v>77.16</v>
      </c>
      <c r="L34" s="16">
        <f t="shared" si="2"/>
        <v>54.01199999999999</v>
      </c>
      <c r="M34" s="16">
        <f t="shared" si="3"/>
        <v>72.10799999999999</v>
      </c>
      <c r="N34" s="15">
        <v>31</v>
      </c>
      <c r="O34" s="27" t="s">
        <v>21</v>
      </c>
    </row>
    <row r="35" spans="1:15" ht="21.75" customHeight="1">
      <c r="A35" s="11">
        <v>20220151611</v>
      </c>
      <c r="B35" s="17" t="s">
        <v>53</v>
      </c>
      <c r="C35" s="17" t="s">
        <v>18</v>
      </c>
      <c r="D35" s="17" t="s">
        <v>19</v>
      </c>
      <c r="E35" s="17" t="s">
        <v>20</v>
      </c>
      <c r="F35" s="13">
        <v>15</v>
      </c>
      <c r="G35" s="15">
        <v>56.58</v>
      </c>
      <c r="H35" s="16">
        <f t="shared" si="0"/>
        <v>16.974</v>
      </c>
      <c r="I35" s="15">
        <v>75.6</v>
      </c>
      <c r="J35" s="15">
        <v>83.8</v>
      </c>
      <c r="K35" s="15">
        <f t="shared" si="1"/>
        <v>78.05999999999999</v>
      </c>
      <c r="L35" s="16">
        <f t="shared" si="2"/>
        <v>54.64199999999999</v>
      </c>
      <c r="M35" s="16">
        <f t="shared" si="3"/>
        <v>71.61599999999999</v>
      </c>
      <c r="N35" s="15">
        <v>32</v>
      </c>
      <c r="O35" s="27" t="s">
        <v>21</v>
      </c>
    </row>
    <row r="36" spans="1:15" ht="21.75" customHeight="1">
      <c r="A36" s="11">
        <v>20220151510</v>
      </c>
      <c r="B36" s="12" t="s">
        <v>54</v>
      </c>
      <c r="C36" s="12" t="s">
        <v>18</v>
      </c>
      <c r="D36" s="12" t="s">
        <v>19</v>
      </c>
      <c r="E36" s="12" t="s">
        <v>20</v>
      </c>
      <c r="F36" s="13">
        <v>15</v>
      </c>
      <c r="G36" s="15">
        <v>55.82</v>
      </c>
      <c r="H36" s="16">
        <f t="shared" si="0"/>
        <v>16.746</v>
      </c>
      <c r="I36" s="15">
        <v>77.8</v>
      </c>
      <c r="J36" s="15">
        <v>79.6</v>
      </c>
      <c r="K36" s="15">
        <f t="shared" si="1"/>
        <v>78.33999999999999</v>
      </c>
      <c r="L36" s="16">
        <f t="shared" si="2"/>
        <v>54.83799999999999</v>
      </c>
      <c r="M36" s="16">
        <f t="shared" si="3"/>
        <v>71.58399999999999</v>
      </c>
      <c r="N36" s="15">
        <v>33</v>
      </c>
      <c r="O36" s="27" t="s">
        <v>21</v>
      </c>
    </row>
    <row r="37" spans="1:15" ht="21.75" customHeight="1">
      <c r="A37" s="11">
        <v>20220151606</v>
      </c>
      <c r="B37" s="17" t="s">
        <v>55</v>
      </c>
      <c r="C37" s="17" t="s">
        <v>18</v>
      </c>
      <c r="D37" s="17" t="s">
        <v>19</v>
      </c>
      <c r="E37" s="17" t="s">
        <v>20</v>
      </c>
      <c r="F37" s="13">
        <v>15</v>
      </c>
      <c r="G37" s="15">
        <v>53.7</v>
      </c>
      <c r="H37" s="16">
        <f t="shared" si="0"/>
        <v>16.11</v>
      </c>
      <c r="I37" s="15">
        <v>79.4</v>
      </c>
      <c r="J37" s="15">
        <v>77.6</v>
      </c>
      <c r="K37" s="15">
        <f t="shared" si="1"/>
        <v>78.86</v>
      </c>
      <c r="L37" s="16">
        <f t="shared" si="2"/>
        <v>55.202</v>
      </c>
      <c r="M37" s="16">
        <f t="shared" si="3"/>
        <v>71.312</v>
      </c>
      <c r="N37" s="15">
        <v>34</v>
      </c>
      <c r="O37" s="27" t="s">
        <v>21</v>
      </c>
    </row>
    <row r="38" spans="1:15" ht="21.75" customHeight="1">
      <c r="A38" s="11">
        <v>20220151514</v>
      </c>
      <c r="B38" s="12" t="s">
        <v>56</v>
      </c>
      <c r="C38" s="12" t="s">
        <v>18</v>
      </c>
      <c r="D38" s="12" t="s">
        <v>19</v>
      </c>
      <c r="E38" s="12" t="s">
        <v>20</v>
      </c>
      <c r="F38" s="13">
        <v>15</v>
      </c>
      <c r="G38" s="15">
        <v>57.12</v>
      </c>
      <c r="H38" s="16">
        <f t="shared" si="0"/>
        <v>17.136</v>
      </c>
      <c r="I38" s="15">
        <v>74.4</v>
      </c>
      <c r="J38" s="15">
        <v>72.6</v>
      </c>
      <c r="K38" s="15">
        <f t="shared" si="1"/>
        <v>73.86</v>
      </c>
      <c r="L38" s="16">
        <f t="shared" si="2"/>
        <v>51.702</v>
      </c>
      <c r="M38" s="16">
        <f t="shared" si="3"/>
        <v>68.838</v>
      </c>
      <c r="N38" s="15">
        <v>35</v>
      </c>
      <c r="O38" s="27" t="s">
        <v>21</v>
      </c>
    </row>
    <row r="39" spans="1:15" ht="21.75" customHeight="1">
      <c r="A39" s="11">
        <v>20220151616</v>
      </c>
      <c r="B39" s="12" t="s">
        <v>57</v>
      </c>
      <c r="C39" s="12" t="s">
        <v>18</v>
      </c>
      <c r="D39" s="17" t="s">
        <v>19</v>
      </c>
      <c r="E39" s="17" t="s">
        <v>20</v>
      </c>
      <c r="F39" s="13">
        <v>15</v>
      </c>
      <c r="G39" s="15">
        <v>57.79</v>
      </c>
      <c r="H39" s="16">
        <f t="shared" si="0"/>
        <v>17.337</v>
      </c>
      <c r="I39" s="15">
        <v>0</v>
      </c>
      <c r="J39" s="15">
        <v>0</v>
      </c>
      <c r="K39" s="15">
        <f t="shared" si="1"/>
        <v>0</v>
      </c>
      <c r="L39" s="16">
        <f t="shared" si="2"/>
        <v>0</v>
      </c>
      <c r="M39" s="16">
        <f t="shared" si="3"/>
        <v>17.337</v>
      </c>
      <c r="N39" s="15">
        <v>36</v>
      </c>
      <c r="O39" s="27" t="s">
        <v>58</v>
      </c>
    </row>
    <row r="40" spans="1:15" ht="21.75" customHeight="1">
      <c r="A40" s="11">
        <v>20220151516</v>
      </c>
      <c r="B40" s="12" t="s">
        <v>59</v>
      </c>
      <c r="C40" s="12" t="s">
        <v>18</v>
      </c>
      <c r="D40" s="12" t="s">
        <v>19</v>
      </c>
      <c r="E40" s="12" t="s">
        <v>20</v>
      </c>
      <c r="F40" s="13">
        <v>15</v>
      </c>
      <c r="G40" s="15">
        <v>57.56</v>
      </c>
      <c r="H40" s="16">
        <f t="shared" si="0"/>
        <v>17.268</v>
      </c>
      <c r="I40" s="15">
        <v>0</v>
      </c>
      <c r="J40" s="15">
        <v>0</v>
      </c>
      <c r="K40" s="15">
        <f t="shared" si="1"/>
        <v>0</v>
      </c>
      <c r="L40" s="16">
        <f t="shared" si="2"/>
        <v>0</v>
      </c>
      <c r="M40" s="16">
        <f t="shared" si="3"/>
        <v>17.268</v>
      </c>
      <c r="N40" s="15">
        <v>37</v>
      </c>
      <c r="O40" s="27" t="s">
        <v>58</v>
      </c>
    </row>
    <row r="41" spans="1:15" ht="21.75" customHeight="1">
      <c r="A41" s="11">
        <v>20220151509</v>
      </c>
      <c r="B41" s="12" t="s">
        <v>60</v>
      </c>
      <c r="C41" s="12" t="s">
        <v>18</v>
      </c>
      <c r="D41" s="12" t="s">
        <v>19</v>
      </c>
      <c r="E41" s="12" t="s">
        <v>20</v>
      </c>
      <c r="F41" s="13">
        <v>15</v>
      </c>
      <c r="G41" s="15">
        <v>57.12</v>
      </c>
      <c r="H41" s="16">
        <f t="shared" si="0"/>
        <v>17.136</v>
      </c>
      <c r="I41" s="15">
        <v>0</v>
      </c>
      <c r="J41" s="15">
        <v>0</v>
      </c>
      <c r="K41" s="15">
        <f t="shared" si="1"/>
        <v>0</v>
      </c>
      <c r="L41" s="16">
        <f t="shared" si="2"/>
        <v>0</v>
      </c>
      <c r="M41" s="16">
        <f t="shared" si="3"/>
        <v>17.136</v>
      </c>
      <c r="N41" s="15">
        <v>38</v>
      </c>
      <c r="O41" s="27" t="s">
        <v>58</v>
      </c>
    </row>
    <row r="42" spans="1:15" ht="21.75" customHeight="1">
      <c r="A42" s="11">
        <v>20220151522</v>
      </c>
      <c r="B42" s="12" t="s">
        <v>61</v>
      </c>
      <c r="C42" s="12" t="s">
        <v>18</v>
      </c>
      <c r="D42" s="12" t="s">
        <v>19</v>
      </c>
      <c r="E42" s="12" t="s">
        <v>20</v>
      </c>
      <c r="F42" s="13">
        <v>15</v>
      </c>
      <c r="G42" s="15">
        <v>55.6</v>
      </c>
      <c r="H42" s="16">
        <f t="shared" si="0"/>
        <v>16.68</v>
      </c>
      <c r="I42" s="15">
        <v>0</v>
      </c>
      <c r="J42" s="15">
        <v>0</v>
      </c>
      <c r="K42" s="15">
        <f t="shared" si="1"/>
        <v>0</v>
      </c>
      <c r="L42" s="16">
        <f t="shared" si="2"/>
        <v>0</v>
      </c>
      <c r="M42" s="16">
        <f t="shared" si="3"/>
        <v>16.68</v>
      </c>
      <c r="N42" s="15">
        <v>39</v>
      </c>
      <c r="O42" s="27" t="s">
        <v>58</v>
      </c>
    </row>
    <row r="43" spans="1:15" ht="21.75" customHeight="1">
      <c r="A43" s="11">
        <v>20220151430</v>
      </c>
      <c r="B43" s="12" t="s">
        <v>62</v>
      </c>
      <c r="C43" s="12" t="s">
        <v>18</v>
      </c>
      <c r="D43" s="12" t="s">
        <v>19</v>
      </c>
      <c r="E43" s="12" t="s">
        <v>20</v>
      </c>
      <c r="F43" s="13">
        <v>15</v>
      </c>
      <c r="G43" s="15">
        <v>54.57</v>
      </c>
      <c r="H43" s="16">
        <f t="shared" si="0"/>
        <v>16.371</v>
      </c>
      <c r="I43" s="15">
        <v>0</v>
      </c>
      <c r="J43" s="15">
        <v>0</v>
      </c>
      <c r="K43" s="15">
        <f t="shared" si="1"/>
        <v>0</v>
      </c>
      <c r="L43" s="16">
        <f t="shared" si="2"/>
        <v>0</v>
      </c>
      <c r="M43" s="16">
        <f t="shared" si="3"/>
        <v>16.371</v>
      </c>
      <c r="N43" s="15">
        <v>40</v>
      </c>
      <c r="O43" s="27" t="s">
        <v>58</v>
      </c>
    </row>
    <row r="44" spans="1:15" ht="21.75" customHeight="1">
      <c r="A44" s="11">
        <v>20220151513</v>
      </c>
      <c r="B44" s="12" t="s">
        <v>63</v>
      </c>
      <c r="C44" s="12" t="s">
        <v>18</v>
      </c>
      <c r="D44" s="12" t="s">
        <v>19</v>
      </c>
      <c r="E44" s="12" t="s">
        <v>20</v>
      </c>
      <c r="F44" s="13">
        <v>15</v>
      </c>
      <c r="G44" s="15">
        <v>53.53</v>
      </c>
      <c r="H44" s="16">
        <f t="shared" si="0"/>
        <v>16.059</v>
      </c>
      <c r="I44" s="15">
        <v>0</v>
      </c>
      <c r="J44" s="15">
        <v>0</v>
      </c>
      <c r="K44" s="15">
        <f t="shared" si="1"/>
        <v>0</v>
      </c>
      <c r="L44" s="16">
        <f t="shared" si="2"/>
        <v>0</v>
      </c>
      <c r="M44" s="16">
        <f t="shared" si="3"/>
        <v>16.059</v>
      </c>
      <c r="N44" s="15">
        <v>41</v>
      </c>
      <c r="O44" s="27" t="s">
        <v>58</v>
      </c>
    </row>
    <row r="45" spans="1:15" ht="21.75" customHeight="1">
      <c r="A45" s="11">
        <v>20220151502</v>
      </c>
      <c r="B45" s="12" t="s">
        <v>64</v>
      </c>
      <c r="C45" s="12" t="s">
        <v>18</v>
      </c>
      <c r="D45" s="12" t="s">
        <v>19</v>
      </c>
      <c r="E45" s="12" t="s">
        <v>20</v>
      </c>
      <c r="F45" s="13">
        <v>15</v>
      </c>
      <c r="G45" s="15">
        <v>53.45</v>
      </c>
      <c r="H45" s="16">
        <f t="shared" si="0"/>
        <v>16.035</v>
      </c>
      <c r="I45" s="15">
        <v>0</v>
      </c>
      <c r="J45" s="15">
        <v>0</v>
      </c>
      <c r="K45" s="15">
        <f t="shared" si="1"/>
        <v>0</v>
      </c>
      <c r="L45" s="16">
        <f t="shared" si="2"/>
        <v>0</v>
      </c>
      <c r="M45" s="16">
        <f t="shared" si="3"/>
        <v>16.035</v>
      </c>
      <c r="N45" s="15">
        <v>42</v>
      </c>
      <c r="O45" s="27" t="s">
        <v>58</v>
      </c>
    </row>
    <row r="46" spans="1:15" ht="21.75" customHeight="1">
      <c r="A46" s="11">
        <v>20220151427</v>
      </c>
      <c r="B46" s="12" t="s">
        <v>65</v>
      </c>
      <c r="C46" s="12" t="s">
        <v>18</v>
      </c>
      <c r="D46" s="12" t="s">
        <v>19</v>
      </c>
      <c r="E46" s="12" t="s">
        <v>20</v>
      </c>
      <c r="F46" s="13">
        <v>15</v>
      </c>
      <c r="G46" s="15">
        <v>53.03</v>
      </c>
      <c r="H46" s="16">
        <f t="shared" si="0"/>
        <v>15.908999999999999</v>
      </c>
      <c r="I46" s="15">
        <v>0</v>
      </c>
      <c r="J46" s="15">
        <v>0</v>
      </c>
      <c r="K46" s="15">
        <f t="shared" si="1"/>
        <v>0</v>
      </c>
      <c r="L46" s="16">
        <f t="shared" si="2"/>
        <v>0</v>
      </c>
      <c r="M46" s="16">
        <f t="shared" si="3"/>
        <v>15.908999999999999</v>
      </c>
      <c r="N46" s="15">
        <v>43</v>
      </c>
      <c r="O46" s="27" t="s">
        <v>58</v>
      </c>
    </row>
    <row r="47" spans="1:15" ht="21.75" customHeight="1">
      <c r="A47" s="11">
        <v>20220151526</v>
      </c>
      <c r="B47" s="12" t="s">
        <v>66</v>
      </c>
      <c r="C47" s="12" t="s">
        <v>18</v>
      </c>
      <c r="D47" s="12" t="s">
        <v>19</v>
      </c>
      <c r="E47" s="12" t="s">
        <v>20</v>
      </c>
      <c r="F47" s="13">
        <v>15</v>
      </c>
      <c r="G47" s="15">
        <v>52.94</v>
      </c>
      <c r="H47" s="16">
        <f t="shared" si="0"/>
        <v>15.881999999999998</v>
      </c>
      <c r="I47" s="15">
        <v>0</v>
      </c>
      <c r="J47" s="15">
        <v>0</v>
      </c>
      <c r="K47" s="15">
        <f t="shared" si="1"/>
        <v>0</v>
      </c>
      <c r="L47" s="16">
        <f t="shared" si="2"/>
        <v>0</v>
      </c>
      <c r="M47" s="16">
        <f t="shared" si="3"/>
        <v>15.881999999999998</v>
      </c>
      <c r="N47" s="15">
        <v>44</v>
      </c>
      <c r="O47" s="27" t="s">
        <v>58</v>
      </c>
    </row>
    <row r="48" spans="1:15" ht="21.75" customHeight="1">
      <c r="A48" s="11">
        <v>20220151505</v>
      </c>
      <c r="B48" s="12" t="s">
        <v>67</v>
      </c>
      <c r="C48" s="12" t="s">
        <v>18</v>
      </c>
      <c r="D48" s="12" t="s">
        <v>19</v>
      </c>
      <c r="E48" s="12" t="s">
        <v>20</v>
      </c>
      <c r="F48" s="13">
        <v>15</v>
      </c>
      <c r="G48" s="15">
        <v>52.82</v>
      </c>
      <c r="H48" s="16">
        <f t="shared" si="0"/>
        <v>15.846</v>
      </c>
      <c r="I48" s="15">
        <v>0</v>
      </c>
      <c r="J48" s="15">
        <v>0</v>
      </c>
      <c r="K48" s="15">
        <f t="shared" si="1"/>
        <v>0</v>
      </c>
      <c r="L48" s="16">
        <f t="shared" si="2"/>
        <v>0</v>
      </c>
      <c r="M48" s="16">
        <f t="shared" si="3"/>
        <v>15.846</v>
      </c>
      <c r="N48" s="15">
        <v>45</v>
      </c>
      <c r="O48" s="27" t="s">
        <v>58</v>
      </c>
    </row>
    <row r="49" spans="1:15" ht="39.75" customHeight="1">
      <c r="A49" s="18" t="s">
        <v>68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</sheetData>
  <sheetProtection/>
  <mergeCells count="15">
    <mergeCell ref="A1:O1"/>
    <mergeCell ref="I2:K2"/>
    <mergeCell ref="A49:O49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10</dc:creator>
  <cp:keywords/>
  <dc:description/>
  <cp:lastModifiedBy>Lenovo</cp:lastModifiedBy>
  <cp:lastPrinted>2022-01-06T01:29:33Z</cp:lastPrinted>
  <dcterms:created xsi:type="dcterms:W3CDTF">2021-11-29T08:49:44Z</dcterms:created>
  <dcterms:modified xsi:type="dcterms:W3CDTF">2022-01-17T00:41:03Z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31A89507649B4C16B4483C2A378C0B8B</vt:lpwstr>
  </property>
  <property fmtid="{D5CDD505-2E9C-101B-9397-08002B2CF9AE}" pid="4" name="KSOProductBuildV">
    <vt:lpwstr>2052-11.1.0.11294</vt:lpwstr>
  </property>
  <property fmtid="{D5CDD505-2E9C-101B-9397-08002B2CF9AE}" pid="5" name="KSOReadingLayo">
    <vt:bool>false</vt:bool>
  </property>
</Properties>
</file>