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附件1" sheetId="6" r:id="rId1"/>
  </sheets>
  <definedNames>
    <definedName name="_xlnm._FilterDatabase" localSheetId="0" hidden="1">附件1!$A$2:$N$228</definedName>
    <definedName name="_xlnm.Print_Titles" localSheetId="0">附件1!$1:$2</definedName>
    <definedName name="_xlnm.Print_Area" localSheetId="0">附件1!$A$1:$N$228</definedName>
  </definedNames>
  <calcPr calcId="144525"/>
</workbook>
</file>

<file path=xl/sharedStrings.xml><?xml version="1.0" encoding="utf-8"?>
<sst xmlns="http://schemas.openxmlformats.org/spreadsheetml/2006/main" count="1303" uniqueCount="736">
  <si>
    <t>2021年度兴安县中小学公开招聘入围面试人员名单</t>
  </si>
  <si>
    <t>序号</t>
  </si>
  <si>
    <t>招聘单位及岗位</t>
  </si>
  <si>
    <t>岗位代码</t>
  </si>
  <si>
    <t>姓名</t>
  </si>
  <si>
    <t>性别</t>
  </si>
  <si>
    <t>联系电话</t>
  </si>
  <si>
    <t>身份证号</t>
  </si>
  <si>
    <t>座号</t>
  </si>
  <si>
    <t>教育学与教法基础知识</t>
  </si>
  <si>
    <t>教育心理学与德育工作基础知识</t>
  </si>
  <si>
    <t>总分</t>
  </si>
  <si>
    <t>同类排名</t>
  </si>
  <si>
    <t>是否入围面试</t>
  </si>
  <si>
    <t>试场</t>
  </si>
  <si>
    <t>白石乡初级中学-初中语文教师45032501</t>
  </si>
  <si>
    <t>王剑</t>
  </si>
  <si>
    <t>男</t>
  </si>
  <si>
    <t>532123199508202172</t>
  </si>
  <si>
    <t>免笔试</t>
  </si>
  <si>
    <t>进入面试</t>
  </si>
  <si>
    <t>第二小学-小学音乐教师45032502</t>
  </si>
  <si>
    <t>吴显美</t>
  </si>
  <si>
    <t>女</t>
  </si>
  <si>
    <t>522631199609180040</t>
  </si>
  <si>
    <t>103</t>
  </si>
  <si>
    <t>第1试场</t>
  </si>
  <si>
    <t>文赛</t>
  </si>
  <si>
    <t>450325199210103031</t>
  </si>
  <si>
    <t>102</t>
  </si>
  <si>
    <t>夏菁</t>
  </si>
  <si>
    <t>450325198803030689</t>
  </si>
  <si>
    <t>101</t>
  </si>
  <si>
    <t>杨荣添</t>
  </si>
  <si>
    <t>450881199107151236</t>
  </si>
  <si>
    <t>104</t>
  </si>
  <si>
    <t>缺考</t>
  </si>
  <si>
    <t>第二中学-初中数学教师45032504</t>
  </si>
  <si>
    <t>蒋琳佳</t>
  </si>
  <si>
    <t>450325199801011526</t>
  </si>
  <si>
    <t>105</t>
  </si>
  <si>
    <t>第二中学-初中物理教师45032506</t>
  </si>
  <si>
    <t>唐祥元</t>
  </si>
  <si>
    <t>450325198608271233</t>
  </si>
  <si>
    <t>106</t>
  </si>
  <si>
    <t>覃纯媚</t>
  </si>
  <si>
    <t>522732199310251029</t>
  </si>
  <si>
    <t>107</t>
  </si>
  <si>
    <t>第二中学-初中语文教师45032508</t>
  </si>
  <si>
    <t>文誉频</t>
  </si>
  <si>
    <t>45032519990424092X</t>
  </si>
  <si>
    <t>109</t>
  </si>
  <si>
    <t>彭凌云</t>
  </si>
  <si>
    <t>450325199909161227</t>
  </si>
  <si>
    <t>108</t>
  </si>
  <si>
    <t>第二中学-高中语文教师45032509</t>
  </si>
  <si>
    <t>杨美芳</t>
  </si>
  <si>
    <t>45032519970920152X</t>
  </si>
  <si>
    <t>111</t>
  </si>
  <si>
    <t>白弋可</t>
  </si>
  <si>
    <t>450322199903261025</t>
  </si>
  <si>
    <t>110</t>
  </si>
  <si>
    <t>第二中学-高中化学教师45032510</t>
  </si>
  <si>
    <t>马建萍</t>
  </si>
  <si>
    <t>530129199510192528</t>
  </si>
  <si>
    <t>112</t>
  </si>
  <si>
    <t>唐银凤</t>
  </si>
  <si>
    <t>450327199501230842</t>
  </si>
  <si>
    <t>113</t>
  </si>
  <si>
    <t>第二中学-高中生物教师45032511</t>
  </si>
  <si>
    <t>金上斐</t>
  </si>
  <si>
    <t>532123199301241614</t>
  </si>
  <si>
    <t>114</t>
  </si>
  <si>
    <t>第二中学-初中生物教师45032512</t>
  </si>
  <si>
    <t>李尚兵</t>
  </si>
  <si>
    <t>52242198804030010</t>
  </si>
  <si>
    <t>115</t>
  </si>
  <si>
    <t>第二中学-初中政治教师45032513</t>
  </si>
  <si>
    <t>苏洋</t>
  </si>
  <si>
    <t>450332199611271849</t>
  </si>
  <si>
    <t>117</t>
  </si>
  <si>
    <t>许昌军</t>
  </si>
  <si>
    <t>532625199001280910</t>
  </si>
  <si>
    <t>118</t>
  </si>
  <si>
    <t>宿东海</t>
  </si>
  <si>
    <t>412326199002030131</t>
  </si>
  <si>
    <t>116</t>
  </si>
  <si>
    <t>第二中学-高中历史教师45032514</t>
  </si>
  <si>
    <t>杨丹</t>
  </si>
  <si>
    <t>522632199412067067</t>
  </si>
  <si>
    <t>119</t>
  </si>
  <si>
    <t>第二中学-初中历史教师45032515</t>
  </si>
  <si>
    <t>韦晓玉</t>
  </si>
  <si>
    <t>452702198570141165</t>
  </si>
  <si>
    <t>120</t>
  </si>
  <si>
    <t>第三小学-小学语文教师45032518</t>
  </si>
  <si>
    <t>唐宁平</t>
  </si>
  <si>
    <t>450325199502260928</t>
  </si>
  <si>
    <t>123</t>
  </si>
  <si>
    <t>邹纳英</t>
  </si>
  <si>
    <t>43252419881104192X</t>
  </si>
  <si>
    <t>125</t>
  </si>
  <si>
    <t>邓凯丽</t>
  </si>
  <si>
    <t>45032419981227582X</t>
  </si>
  <si>
    <t>124</t>
  </si>
  <si>
    <t>李春莉</t>
  </si>
  <si>
    <t>450325198703010322</t>
  </si>
  <si>
    <t>122</t>
  </si>
  <si>
    <t>蔺正萍</t>
  </si>
  <si>
    <t>510525198904305968</t>
  </si>
  <si>
    <t>121</t>
  </si>
  <si>
    <t>周文馨</t>
  </si>
  <si>
    <t>653124199005020029</t>
  </si>
  <si>
    <t>126</t>
  </si>
  <si>
    <t>第三小学-小学数学教师45032519</t>
  </si>
  <si>
    <t>张霖</t>
  </si>
  <si>
    <t>450325199803201825</t>
  </si>
  <si>
    <t>206</t>
  </si>
  <si>
    <t>第2试场</t>
  </si>
  <si>
    <t>梁静坤</t>
  </si>
  <si>
    <t>450326199302180321</t>
  </si>
  <si>
    <t>202</t>
  </si>
  <si>
    <t>陆良艳</t>
  </si>
  <si>
    <t>450327198706261648</t>
  </si>
  <si>
    <t>205</t>
  </si>
  <si>
    <t>李甜甜</t>
  </si>
  <si>
    <t>450329198906251420</t>
  </si>
  <si>
    <t>204</t>
  </si>
  <si>
    <t>文静1223</t>
  </si>
  <si>
    <t>450325198812101223</t>
  </si>
  <si>
    <t>203</t>
  </si>
  <si>
    <t>陈云娅</t>
  </si>
  <si>
    <t>522128199601081528</t>
  </si>
  <si>
    <t>201</t>
  </si>
  <si>
    <t>唐榕</t>
  </si>
  <si>
    <t>450325199406093023</t>
  </si>
  <si>
    <t>127</t>
  </si>
  <si>
    <t>何秋燕</t>
  </si>
  <si>
    <t>450325199710040946</t>
  </si>
  <si>
    <t>128</t>
  </si>
  <si>
    <t>第一幼儿园-幼儿园教师45032520</t>
  </si>
  <si>
    <t>唐倩</t>
  </si>
  <si>
    <t>450324199611095822</t>
  </si>
  <si>
    <t>207</t>
  </si>
  <si>
    <t>第四幼儿园-幼儿园教师45032521</t>
  </si>
  <si>
    <t>曹春妮</t>
  </si>
  <si>
    <t>450881199608161440</t>
  </si>
  <si>
    <t>212</t>
  </si>
  <si>
    <t>韩林芳</t>
  </si>
  <si>
    <t>450325198812142420</t>
  </si>
  <si>
    <t>311</t>
  </si>
  <si>
    <t>第3试场</t>
  </si>
  <si>
    <t>赵云云</t>
  </si>
  <si>
    <t>450325198707212626</t>
  </si>
  <si>
    <t>208</t>
  </si>
  <si>
    <t>丁佳馨</t>
  </si>
  <si>
    <t>450325199311040324</t>
  </si>
  <si>
    <t>329</t>
  </si>
  <si>
    <t>程桃萍</t>
  </si>
  <si>
    <t>450422198705211925</t>
  </si>
  <si>
    <t>224</t>
  </si>
  <si>
    <t>蒋霞</t>
  </si>
  <si>
    <t>450325199508021522</t>
  </si>
  <si>
    <t>221</t>
  </si>
  <si>
    <t>陈彦希</t>
  </si>
  <si>
    <t>450325199712301222</t>
  </si>
  <si>
    <t>226</t>
  </si>
  <si>
    <t>唐曾</t>
  </si>
  <si>
    <t>450324199011243721</t>
  </si>
  <si>
    <t>408</t>
  </si>
  <si>
    <t>第4试场</t>
  </si>
  <si>
    <t>郭呵凤</t>
  </si>
  <si>
    <t>452223199107122043</t>
  </si>
  <si>
    <t>218</t>
  </si>
  <si>
    <t>冯芳</t>
  </si>
  <si>
    <t>431122199106183841</t>
  </si>
  <si>
    <t>418</t>
  </si>
  <si>
    <t>文佳艺</t>
  </si>
  <si>
    <t>450325199708050942</t>
  </si>
  <si>
    <t>323</t>
  </si>
  <si>
    <t>唐安琪</t>
  </si>
  <si>
    <t>450325199771073045</t>
  </si>
  <si>
    <t>420</t>
  </si>
  <si>
    <t>周蕾</t>
  </si>
  <si>
    <t>450325199512160322</t>
  </si>
  <si>
    <t>209</t>
  </si>
  <si>
    <t>彭湘君</t>
  </si>
  <si>
    <t>450325198711173025</t>
  </si>
  <si>
    <t>427</t>
  </si>
  <si>
    <t>鄢新娟</t>
  </si>
  <si>
    <t>430528198909141068</t>
  </si>
  <si>
    <t>320</t>
  </si>
  <si>
    <t>宁立亲</t>
  </si>
  <si>
    <t>450329199803011728</t>
  </si>
  <si>
    <t>426</t>
  </si>
  <si>
    <t>陈赵迪</t>
  </si>
  <si>
    <t>450325199507152643</t>
  </si>
  <si>
    <t>318</t>
  </si>
  <si>
    <t>唐梅林</t>
  </si>
  <si>
    <t>450325199301181529</t>
  </si>
  <si>
    <t>303</t>
  </si>
  <si>
    <t>刘如梅</t>
  </si>
  <si>
    <t>45032519910322222X</t>
  </si>
  <si>
    <t>413</t>
  </si>
  <si>
    <t>匡丹丹</t>
  </si>
  <si>
    <t>45032519870711302X</t>
  </si>
  <si>
    <t>409</t>
  </si>
  <si>
    <t>赵羽雪</t>
  </si>
  <si>
    <t>450325199111272622</t>
  </si>
  <si>
    <t>424</t>
  </si>
  <si>
    <t>赵玉婷</t>
  </si>
  <si>
    <t>450325200008312222</t>
  </si>
  <si>
    <t>214</t>
  </si>
  <si>
    <t>伍星霖</t>
  </si>
  <si>
    <t>450325200011303028</t>
  </si>
  <si>
    <t>327</t>
  </si>
  <si>
    <t>杨小凤</t>
  </si>
  <si>
    <t>522127198707182545</t>
  </si>
  <si>
    <t>222</t>
  </si>
  <si>
    <t>潘凤莲</t>
  </si>
  <si>
    <t>522632198512191562</t>
  </si>
  <si>
    <t>412</t>
  </si>
  <si>
    <t>胡入云</t>
  </si>
  <si>
    <t>450325199201130345</t>
  </si>
  <si>
    <t>217</t>
  </si>
  <si>
    <t>周红</t>
  </si>
  <si>
    <t>450325199410270686</t>
  </si>
  <si>
    <t>328</t>
  </si>
  <si>
    <t>赵婧</t>
  </si>
  <si>
    <t>450325199910293024</t>
  </si>
  <si>
    <t>404</t>
  </si>
  <si>
    <t>谢筱淇</t>
  </si>
  <si>
    <t>450329199902281942</t>
  </si>
  <si>
    <t>304</t>
  </si>
  <si>
    <t>谭东梅</t>
  </si>
  <si>
    <t>450325198801131240</t>
  </si>
  <si>
    <t>314</t>
  </si>
  <si>
    <t>王邵</t>
  </si>
  <si>
    <t>532628199611182532</t>
  </si>
  <si>
    <t>406</t>
  </si>
  <si>
    <t>张冬日</t>
  </si>
  <si>
    <t>450325198707070920</t>
  </si>
  <si>
    <t>309</t>
  </si>
  <si>
    <t>王亚迪</t>
  </si>
  <si>
    <t>450325199708250629</t>
  </si>
  <si>
    <t>425</t>
  </si>
  <si>
    <t>罗亚妮</t>
  </si>
  <si>
    <t>450325199106142428</t>
  </si>
  <si>
    <t>210</t>
  </si>
  <si>
    <t>秦志芳</t>
  </si>
  <si>
    <t>450325199907200624</t>
  </si>
  <si>
    <t>321</t>
  </si>
  <si>
    <t>唐敏敏</t>
  </si>
  <si>
    <t>450324200006203448</t>
  </si>
  <si>
    <t>415</t>
  </si>
  <si>
    <t>陶丹蕾</t>
  </si>
  <si>
    <t>45032519930817222X</t>
  </si>
  <si>
    <t>423</t>
  </si>
  <si>
    <t>周春香</t>
  </si>
  <si>
    <t>450325199104012822</t>
  </si>
  <si>
    <t>228</t>
  </si>
  <si>
    <t>姚亮</t>
  </si>
  <si>
    <t>450324199510123142</t>
  </si>
  <si>
    <t>310</t>
  </si>
  <si>
    <t>文海群</t>
  </si>
  <si>
    <t>450324198607145247</t>
  </si>
  <si>
    <t>211</t>
  </si>
  <si>
    <t>彭亚莉</t>
  </si>
  <si>
    <t>450325199905101227</t>
  </si>
  <si>
    <t>213</t>
  </si>
  <si>
    <t>王启发</t>
  </si>
  <si>
    <t>450327199208180487</t>
  </si>
  <si>
    <t>317</t>
  </si>
  <si>
    <t>邓婉秋</t>
  </si>
  <si>
    <t>450324199911042220</t>
  </si>
  <si>
    <t>219</t>
  </si>
  <si>
    <t>肖琴</t>
  </si>
  <si>
    <t>女＇</t>
  </si>
  <si>
    <t>450325199104210925</t>
  </si>
  <si>
    <t>223</t>
  </si>
  <si>
    <t>蒋丽娟</t>
  </si>
  <si>
    <t>450325199806122022</t>
  </si>
  <si>
    <t>220</t>
  </si>
  <si>
    <t>唐云</t>
  </si>
  <si>
    <t>450324199007303728</t>
  </si>
  <si>
    <t>225</t>
  </si>
  <si>
    <t>陈秋红</t>
  </si>
  <si>
    <t>450325199207172220</t>
  </si>
  <si>
    <t>230</t>
  </si>
  <si>
    <t>唐银蔓</t>
  </si>
  <si>
    <t>450325199708152420</t>
  </si>
  <si>
    <t>414</t>
  </si>
  <si>
    <t>文夏燕</t>
  </si>
  <si>
    <t>450325199604220927</t>
  </si>
  <si>
    <t>306</t>
  </si>
  <si>
    <t>宋扬</t>
  </si>
  <si>
    <t>45032519910228092X</t>
  </si>
  <si>
    <t>325</t>
  </si>
  <si>
    <t>唐燕</t>
  </si>
  <si>
    <t>450325199806062429</t>
  </si>
  <si>
    <t>330</t>
  </si>
  <si>
    <t>胡扬朔</t>
  </si>
  <si>
    <t>430525199911042320</t>
  </si>
  <si>
    <t>315</t>
  </si>
  <si>
    <t>阳真珍</t>
  </si>
  <si>
    <t>450328199912201241</t>
  </si>
  <si>
    <t>403</t>
  </si>
  <si>
    <t>周丰权</t>
  </si>
  <si>
    <t>450325199003151540</t>
  </si>
  <si>
    <t>419</t>
  </si>
  <si>
    <t>蒋润芳</t>
  </si>
  <si>
    <t>450325199311240326</t>
  </si>
  <si>
    <t>216</t>
  </si>
  <si>
    <t>文胡梅</t>
  </si>
  <si>
    <t>450325198904141249</t>
  </si>
  <si>
    <t>301</t>
  </si>
  <si>
    <t>杨诗洁</t>
  </si>
  <si>
    <t>450325199510161225</t>
  </si>
  <si>
    <t>402</t>
  </si>
  <si>
    <t>付博</t>
  </si>
  <si>
    <t>232303199506160628</t>
  </si>
  <si>
    <t>305</t>
  </si>
  <si>
    <t>潘文刚</t>
  </si>
  <si>
    <t>522633198703048431</t>
  </si>
  <si>
    <t>326</t>
  </si>
  <si>
    <t>高琴</t>
  </si>
  <si>
    <t>431125199412100927</t>
  </si>
  <si>
    <t>313</t>
  </si>
  <si>
    <t>杨玉玲</t>
  </si>
  <si>
    <t>450325198911112024</t>
  </si>
  <si>
    <t>308</t>
  </si>
  <si>
    <t>付小芳</t>
  </si>
  <si>
    <t>140322199511161823</t>
  </si>
  <si>
    <t>416</t>
  </si>
  <si>
    <t>唐妮妮</t>
  </si>
  <si>
    <t>450325199806211228</t>
  </si>
  <si>
    <t>417</t>
  </si>
  <si>
    <t>闫海敏</t>
  </si>
  <si>
    <t>450324198901123727</t>
  </si>
  <si>
    <t>316</t>
  </si>
  <si>
    <t>汤红</t>
  </si>
  <si>
    <t>450325199301010922</t>
  </si>
  <si>
    <t>302</t>
  </si>
  <si>
    <t>唐菁菁</t>
  </si>
  <si>
    <t>450324199411073725</t>
  </si>
  <si>
    <t>411</t>
  </si>
  <si>
    <t>黄秀玲</t>
  </si>
  <si>
    <t>450325198808143025</t>
  </si>
  <si>
    <t>405</t>
  </si>
  <si>
    <t>蒋丽君</t>
  </si>
  <si>
    <t>45032519940108032Ⅹ</t>
  </si>
  <si>
    <t>215</t>
  </si>
  <si>
    <t>许莉莉</t>
  </si>
  <si>
    <t>450325199406142622</t>
  </si>
  <si>
    <t>422</t>
  </si>
  <si>
    <t>王红梅</t>
  </si>
  <si>
    <t>450327198710063222</t>
  </si>
  <si>
    <t>312</t>
  </si>
  <si>
    <t>张冬梅</t>
  </si>
  <si>
    <t>450325199208290982</t>
  </si>
  <si>
    <t>324</t>
  </si>
  <si>
    <t>唐玲</t>
  </si>
  <si>
    <t>450325199805240326</t>
  </si>
  <si>
    <t>322</t>
  </si>
  <si>
    <t>陈敏</t>
  </si>
  <si>
    <t>450325198707022224</t>
  </si>
  <si>
    <t>401</t>
  </si>
  <si>
    <t>伍鑫</t>
  </si>
  <si>
    <t>450329199412241403</t>
  </si>
  <si>
    <t>307</t>
  </si>
  <si>
    <t>唐荣</t>
  </si>
  <si>
    <t>450325198808262446</t>
  </si>
  <si>
    <t>319</t>
  </si>
  <si>
    <t>庄雅琼</t>
  </si>
  <si>
    <t>450325199411052621</t>
  </si>
  <si>
    <t>421</t>
  </si>
  <si>
    <t>刘秋丽</t>
  </si>
  <si>
    <t>450324199007260721</t>
  </si>
  <si>
    <t>410</t>
  </si>
  <si>
    <t>黄燕玲</t>
  </si>
  <si>
    <t>45042119981103502X</t>
  </si>
  <si>
    <t>407</t>
  </si>
  <si>
    <t>唐仪</t>
  </si>
  <si>
    <t>450325200011130921</t>
  </si>
  <si>
    <t>229</t>
  </si>
  <si>
    <t>廖丽芳</t>
  </si>
  <si>
    <t>450322199107191521</t>
  </si>
  <si>
    <t>227</t>
  </si>
  <si>
    <t>第四幼儿园-幼儿园教师45032522</t>
  </si>
  <si>
    <t>张婷</t>
  </si>
  <si>
    <t>450325199710162425</t>
  </si>
  <si>
    <t>507</t>
  </si>
  <si>
    <t>第5试场</t>
  </si>
  <si>
    <t>戴丽萍</t>
  </si>
  <si>
    <t>450327199107180461</t>
  </si>
  <si>
    <t>512</t>
  </si>
  <si>
    <t>韦香云</t>
  </si>
  <si>
    <t>450322199402195023</t>
  </si>
  <si>
    <t>504</t>
  </si>
  <si>
    <t>凌玉连</t>
  </si>
  <si>
    <t>450924199910194946</t>
  </si>
  <si>
    <t>506</t>
  </si>
  <si>
    <t>陈梓玲</t>
  </si>
  <si>
    <t>450421199510171044</t>
  </si>
  <si>
    <t>509</t>
  </si>
  <si>
    <t>刘其星</t>
  </si>
  <si>
    <t>53212219890505064X</t>
  </si>
  <si>
    <t>430</t>
  </si>
  <si>
    <t>蒙艳菊</t>
  </si>
  <si>
    <t>45032819861117154X</t>
  </si>
  <si>
    <t>511</t>
  </si>
  <si>
    <t>侯艳芳</t>
  </si>
  <si>
    <t>450325199606130925</t>
  </si>
  <si>
    <t>429</t>
  </si>
  <si>
    <t>邬海燕</t>
  </si>
  <si>
    <t>450321198601153124</t>
  </si>
  <si>
    <t>510</t>
  </si>
  <si>
    <t>李雍</t>
  </si>
  <si>
    <t>450325199305291223</t>
  </si>
  <si>
    <t>428</t>
  </si>
  <si>
    <t>唐妍妍</t>
  </si>
  <si>
    <t>45032419940610374X</t>
  </si>
  <si>
    <t>508</t>
  </si>
  <si>
    <t>肖彩云</t>
  </si>
  <si>
    <t>450329199708241728</t>
  </si>
  <si>
    <t>501</t>
  </si>
  <si>
    <t>卜章琴</t>
  </si>
  <si>
    <t>431126198612151229</t>
  </si>
  <si>
    <t>503</t>
  </si>
  <si>
    <t>文娟</t>
  </si>
  <si>
    <t>450325199108011229</t>
  </si>
  <si>
    <t>502</t>
  </si>
  <si>
    <t>邓萍萍</t>
  </si>
  <si>
    <t>450325198709042624</t>
  </si>
  <si>
    <t>505</t>
  </si>
  <si>
    <t>第四幼儿园-幼儿园教师45032523</t>
  </si>
  <si>
    <t>蒋秋萍</t>
  </si>
  <si>
    <t>450325199208091529</t>
  </si>
  <si>
    <t>513</t>
  </si>
  <si>
    <t>苏晓</t>
  </si>
  <si>
    <t>452230198601090023</t>
  </si>
  <si>
    <t>514</t>
  </si>
  <si>
    <t>高尚镇中心校-济中教学点教师45032525</t>
  </si>
  <si>
    <t>梁艳雪</t>
  </si>
  <si>
    <t>450322199103052540</t>
  </si>
  <si>
    <t>517</t>
  </si>
  <si>
    <t>谢勇</t>
  </si>
  <si>
    <t>500243199702244350</t>
  </si>
  <si>
    <t>521</t>
  </si>
  <si>
    <t>艾娟</t>
  </si>
  <si>
    <t>452324198309060941</t>
  </si>
  <si>
    <t>520</t>
  </si>
  <si>
    <t>王容</t>
  </si>
  <si>
    <t>450325199201153029</t>
  </si>
  <si>
    <t>523</t>
  </si>
  <si>
    <t>胡香燕</t>
  </si>
  <si>
    <t>532128199605140769</t>
  </si>
  <si>
    <t>516</t>
  </si>
  <si>
    <t>邓凌艺</t>
  </si>
  <si>
    <t>450325199502221523</t>
  </si>
  <si>
    <t>519</t>
  </si>
  <si>
    <t>郭美珍</t>
  </si>
  <si>
    <t>450325199506181522</t>
  </si>
  <si>
    <t>515</t>
  </si>
  <si>
    <t>欧阳玲</t>
  </si>
  <si>
    <t>431124198507010325</t>
  </si>
  <si>
    <t>518</t>
  </si>
  <si>
    <t>高尚镇中心校-东源教学点教师45032526</t>
  </si>
  <si>
    <t>王德武</t>
  </si>
  <si>
    <t>452324198306032419</t>
  </si>
  <si>
    <t>522</t>
  </si>
  <si>
    <t>唐红彩</t>
  </si>
  <si>
    <t>45232419831102152X</t>
  </si>
  <si>
    <t>526</t>
  </si>
  <si>
    <t>谭宇</t>
  </si>
  <si>
    <t>45262319840526002X</t>
  </si>
  <si>
    <t>524</t>
  </si>
  <si>
    <t>秦云</t>
  </si>
  <si>
    <t>450325198601141516</t>
  </si>
  <si>
    <t>525</t>
  </si>
  <si>
    <t>界首镇中心校-和平教学点教师45032528</t>
  </si>
  <si>
    <t>杨子艳</t>
  </si>
  <si>
    <t>431102199002247243</t>
  </si>
  <si>
    <t>604</t>
  </si>
  <si>
    <t>第6试场</t>
  </si>
  <si>
    <t>谢曾林</t>
  </si>
  <si>
    <t>450332199209042749</t>
  </si>
  <si>
    <t>530</t>
  </si>
  <si>
    <t>阳年凌</t>
  </si>
  <si>
    <t>450325199702102422</t>
  </si>
  <si>
    <t>608</t>
  </si>
  <si>
    <t>赵小荣</t>
  </si>
  <si>
    <t>450325198810291828</t>
  </si>
  <si>
    <t>529</t>
  </si>
  <si>
    <t>唐明荣</t>
  </si>
  <si>
    <t>452323198202055249</t>
  </si>
  <si>
    <t>609</t>
  </si>
  <si>
    <t>刘诗诗</t>
  </si>
  <si>
    <t>450325199208112828</t>
  </si>
  <si>
    <t>612</t>
  </si>
  <si>
    <t>叶丽</t>
  </si>
  <si>
    <t>450325198908090346</t>
  </si>
  <si>
    <t>607</t>
  </si>
  <si>
    <t>卿丽芳</t>
  </si>
  <si>
    <t>450327199111040023</t>
  </si>
  <si>
    <t>614</t>
  </si>
  <si>
    <t>毛雅静</t>
  </si>
  <si>
    <t>530629199807160102</t>
  </si>
  <si>
    <t>610</t>
  </si>
  <si>
    <t>盘贞君</t>
  </si>
  <si>
    <t>45032419940503552X</t>
  </si>
  <si>
    <t>605</t>
  </si>
  <si>
    <t>唐莫婵</t>
  </si>
  <si>
    <t>452201198407261245</t>
  </si>
  <si>
    <t>603</t>
  </si>
  <si>
    <t>彭美欣</t>
  </si>
  <si>
    <t>450325199812280924</t>
  </si>
  <si>
    <t>527</t>
  </si>
  <si>
    <t>谢红艳</t>
  </si>
  <si>
    <t>450324198510062584</t>
  </si>
  <si>
    <t>606</t>
  </si>
  <si>
    <t>苏荣丽</t>
  </si>
  <si>
    <t>452324198308180386</t>
  </si>
  <si>
    <t>613</t>
  </si>
  <si>
    <t>秦艳</t>
  </si>
  <si>
    <t>450322198208161028</t>
  </si>
  <si>
    <t>528</t>
  </si>
  <si>
    <t>卢秀</t>
  </si>
  <si>
    <t>522425198801281826</t>
  </si>
  <si>
    <t>611</t>
  </si>
  <si>
    <t>刘婉辰</t>
  </si>
  <si>
    <t>450325199612170325</t>
  </si>
  <si>
    <t>602</t>
  </si>
  <si>
    <t>颜菁菁</t>
  </si>
  <si>
    <t>450325199609280929</t>
  </si>
  <si>
    <t>601</t>
  </si>
  <si>
    <t>界首镇中心校-宝丰教学点教师45032529</t>
  </si>
  <si>
    <t>刘红英</t>
  </si>
  <si>
    <t>45232419831006064X</t>
  </si>
  <si>
    <t>619</t>
  </si>
  <si>
    <t>张晓玲</t>
  </si>
  <si>
    <t>530629199607281786</t>
  </si>
  <si>
    <t>701</t>
  </si>
  <si>
    <t>第7试场</t>
  </si>
  <si>
    <t>蒋桂芳</t>
  </si>
  <si>
    <t>452324198309031227</t>
  </si>
  <si>
    <t>618</t>
  </si>
  <si>
    <t>刘敏</t>
  </si>
  <si>
    <t>45032519850530096X</t>
  </si>
  <si>
    <t>626</t>
  </si>
  <si>
    <t>叶秀芝</t>
  </si>
  <si>
    <t>431103198609085123</t>
  </si>
  <si>
    <t>624</t>
  </si>
  <si>
    <t>童莲</t>
  </si>
  <si>
    <t>450329198412241409</t>
  </si>
  <si>
    <t>623</t>
  </si>
  <si>
    <t>邓倩</t>
  </si>
  <si>
    <t>450325199208133020</t>
  </si>
  <si>
    <t>621</t>
  </si>
  <si>
    <t>彭琅萱</t>
  </si>
  <si>
    <t>450325199109130940</t>
  </si>
  <si>
    <t>622</t>
  </si>
  <si>
    <t>蒋青青</t>
  </si>
  <si>
    <t>450327199511090425</t>
  </si>
  <si>
    <t>617</t>
  </si>
  <si>
    <t>文秋霞</t>
  </si>
  <si>
    <t>450325199110142244</t>
  </si>
  <si>
    <t>625</t>
  </si>
  <si>
    <t>蒋国春</t>
  </si>
  <si>
    <t>452324198102161235</t>
  </si>
  <si>
    <t>620</t>
  </si>
  <si>
    <t>谢山山</t>
  </si>
  <si>
    <t>450325199706210324</t>
  </si>
  <si>
    <t>616</t>
  </si>
  <si>
    <t>孙革玲</t>
  </si>
  <si>
    <t>450325198601290925</t>
  </si>
  <si>
    <t>627</t>
  </si>
  <si>
    <t>许警尹</t>
  </si>
  <si>
    <t>450621198508052341</t>
  </si>
  <si>
    <t>630</t>
  </si>
  <si>
    <t>何玉杰</t>
  </si>
  <si>
    <t>450327199505040069</t>
  </si>
  <si>
    <t>628</t>
  </si>
  <si>
    <t>黄诗慧</t>
  </si>
  <si>
    <t>450325199411070627</t>
  </si>
  <si>
    <t>629</t>
  </si>
  <si>
    <t>蒋丽</t>
  </si>
  <si>
    <t>450325198709013049</t>
  </si>
  <si>
    <t>615</t>
  </si>
  <si>
    <t>界首镇中心校-石门教学点英语教师45032530</t>
  </si>
  <si>
    <t>陈丽芬</t>
  </si>
  <si>
    <t>530381198705131540</t>
  </si>
  <si>
    <t>706</t>
  </si>
  <si>
    <t>武进梅</t>
  </si>
  <si>
    <t>141124198902210168</t>
  </si>
  <si>
    <t>705</t>
  </si>
  <si>
    <t>康利华</t>
  </si>
  <si>
    <t>450325198709060742</t>
  </si>
  <si>
    <t>704</t>
  </si>
  <si>
    <t>莫雅祺</t>
  </si>
  <si>
    <t>450329198707141106</t>
  </si>
  <si>
    <t>707</t>
  </si>
  <si>
    <t>韦金田</t>
  </si>
  <si>
    <t>450222198603230323</t>
  </si>
  <si>
    <t>703</t>
  </si>
  <si>
    <t>马秋玉</t>
  </si>
  <si>
    <t>450324198609111948</t>
  </si>
  <si>
    <t>702</t>
  </si>
  <si>
    <t>漠川乡中心校-保林教学点教师45032531</t>
  </si>
  <si>
    <t>秦传康</t>
  </si>
  <si>
    <t>452322198011112419</t>
  </si>
  <si>
    <t>710</t>
  </si>
  <si>
    <t>马爱苹</t>
  </si>
  <si>
    <t>450329198401131749</t>
  </si>
  <si>
    <t>709</t>
  </si>
  <si>
    <t>潘雪萍</t>
  </si>
  <si>
    <t>450325198712052823</t>
  </si>
  <si>
    <t>708</t>
  </si>
  <si>
    <t>漠川乡中心校-久中教学点教师45032532</t>
  </si>
  <si>
    <t>黄海玲</t>
  </si>
  <si>
    <t>452127199009300627</t>
  </si>
  <si>
    <t>714</t>
  </si>
  <si>
    <t>廖冰丽</t>
  </si>
  <si>
    <t>450324199810084325</t>
  </si>
  <si>
    <t>712</t>
  </si>
  <si>
    <t>汪蕊</t>
  </si>
  <si>
    <t>530325198902251321</t>
  </si>
  <si>
    <t>713</t>
  </si>
  <si>
    <t>蒋燕</t>
  </si>
  <si>
    <t>450322198112126543</t>
  </si>
  <si>
    <t>711</t>
  </si>
  <si>
    <t>漠川乡中心校-财金教学点教师45032533</t>
  </si>
  <si>
    <t>何艳君</t>
  </si>
  <si>
    <t>450325198611011221</t>
  </si>
  <si>
    <t>716</t>
  </si>
  <si>
    <t>文静0928</t>
  </si>
  <si>
    <t>450325198610200928</t>
  </si>
  <si>
    <t>715</t>
  </si>
  <si>
    <t>赵娉娉</t>
  </si>
  <si>
    <t>450324198909160768</t>
  </si>
  <si>
    <t>717</t>
  </si>
  <si>
    <t>漠川乡中心校-保和教学点教师45032534</t>
  </si>
  <si>
    <t>刘静</t>
  </si>
  <si>
    <t>450325199206022220</t>
  </si>
  <si>
    <t>唐甜亮</t>
  </si>
  <si>
    <t>450324199108121640</t>
  </si>
  <si>
    <t>溶江镇中心校-金石中心小学教师45032535</t>
  </si>
  <si>
    <t>吴秀华</t>
  </si>
  <si>
    <t>450329198712201740</t>
  </si>
  <si>
    <t>804</t>
  </si>
  <si>
    <t>第8试场</t>
  </si>
  <si>
    <t>许兰</t>
  </si>
  <si>
    <t>452324198312272822</t>
  </si>
  <si>
    <t>720</t>
  </si>
  <si>
    <t>杨文华</t>
  </si>
  <si>
    <t>450329199802061942</t>
  </si>
  <si>
    <t>725</t>
  </si>
  <si>
    <t>唐琳</t>
  </si>
  <si>
    <t>450325199204043028</t>
  </si>
  <si>
    <t>805</t>
  </si>
  <si>
    <t>朱丽妹</t>
  </si>
  <si>
    <t>452402198904210921</t>
  </si>
  <si>
    <t>728</t>
  </si>
  <si>
    <t>覃琳夏</t>
  </si>
  <si>
    <t>452701199206020324</t>
  </si>
  <si>
    <t>723</t>
  </si>
  <si>
    <t>吴建升</t>
  </si>
  <si>
    <t>450322199110224523</t>
  </si>
  <si>
    <t>727</t>
  </si>
  <si>
    <t>左宗泉</t>
  </si>
  <si>
    <t>452424199511171311</t>
  </si>
  <si>
    <t>801</t>
  </si>
  <si>
    <t>周婧</t>
  </si>
  <si>
    <t>450325199101240942</t>
  </si>
  <si>
    <t>803</t>
  </si>
  <si>
    <t>黄天军</t>
  </si>
  <si>
    <t>452324198008271235</t>
  </si>
  <si>
    <t>722</t>
  </si>
  <si>
    <t>庞燕飞</t>
  </si>
  <si>
    <t>450325198401283026</t>
  </si>
  <si>
    <t>721</t>
  </si>
  <si>
    <t>涂秋云</t>
  </si>
  <si>
    <t>450325198808121846</t>
  </si>
  <si>
    <t>726</t>
  </si>
  <si>
    <t>匡丽萍</t>
  </si>
  <si>
    <t>450329199202161405</t>
  </si>
  <si>
    <t>718</t>
  </si>
  <si>
    <t>李庆</t>
  </si>
  <si>
    <t>450332198501210063</t>
  </si>
  <si>
    <t>808</t>
  </si>
  <si>
    <t>梁岑燕</t>
  </si>
  <si>
    <t>532627199901291327</t>
  </si>
  <si>
    <t>807</t>
  </si>
  <si>
    <t>欧一兰</t>
  </si>
  <si>
    <t>450325199007232620</t>
  </si>
  <si>
    <t>724</t>
  </si>
  <si>
    <t>赵孔亮</t>
  </si>
  <si>
    <t>532123199309143111</t>
  </si>
  <si>
    <t>802</t>
  </si>
  <si>
    <t>莫丽英</t>
  </si>
  <si>
    <t>45032219971015002X</t>
  </si>
  <si>
    <t>809</t>
  </si>
  <si>
    <t>刘锦云</t>
  </si>
  <si>
    <t>522632199106140043</t>
  </si>
  <si>
    <t>806</t>
  </si>
  <si>
    <t>粟玉慧</t>
  </si>
  <si>
    <t>430523199207105866</t>
  </si>
  <si>
    <t>719</t>
  </si>
  <si>
    <t>实验小学-小学体育教师45032536</t>
  </si>
  <si>
    <t>雷桂芳</t>
  </si>
  <si>
    <t>450322198709272041</t>
  </si>
  <si>
    <t>811</t>
  </si>
  <si>
    <t>戴刚</t>
  </si>
  <si>
    <t>450327199805090033</t>
  </si>
  <si>
    <t>810</t>
  </si>
  <si>
    <t>兴安中学-高中语文教师45032537</t>
  </si>
  <si>
    <t>童敏</t>
  </si>
  <si>
    <t>510521199706027425</t>
  </si>
  <si>
    <t>813</t>
  </si>
  <si>
    <t>唐靖</t>
  </si>
  <si>
    <t>450329199210111723</t>
  </si>
  <si>
    <t>812</t>
  </si>
  <si>
    <t>兴安中学-高中数学教师45032538</t>
  </si>
  <si>
    <t>李金义</t>
  </si>
  <si>
    <t>532624198908040914</t>
  </si>
  <si>
    <t>815</t>
  </si>
  <si>
    <t>程羚</t>
  </si>
  <si>
    <t>520203199406245036</t>
  </si>
  <si>
    <t>814</t>
  </si>
  <si>
    <t>兴安中学-高中生物教师45032540</t>
  </si>
  <si>
    <t>张台莉</t>
  </si>
  <si>
    <t>522632199612100028</t>
  </si>
  <si>
    <t>817</t>
  </si>
  <si>
    <t>胡猛</t>
  </si>
  <si>
    <t>53212819971214081X</t>
  </si>
  <si>
    <t>816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</si>
</sst>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9"/>
  <sheetViews>
    <sheetView tabSelected="1" workbookViewId="0">
      <selection activeCell="S7" sqref="S7"/>
    </sheetView>
  </sheetViews>
  <sheetFormatPr defaultColWidth="9" defaultRowHeight="13.5"/>
  <cols>
    <col min="1" max="1" width="4.625" customWidth="1"/>
    <col min="2" max="2" width="41.375" style="1" customWidth="1"/>
    <col min="3" max="3" width="9.875" style="1" customWidth="1"/>
    <col min="4" max="4" width="10" customWidth="1"/>
    <col min="5" max="5" width="5.875" customWidth="1"/>
    <col min="6" max="6" width="13.25" style="1" hidden="1" customWidth="1"/>
    <col min="7" max="7" width="20.5" hidden="1" customWidth="1"/>
    <col min="8" max="8" width="6.625" hidden="1" customWidth="1"/>
    <col min="9" max="11" width="6.625" customWidth="1"/>
    <col min="12" max="12" width="5.625" customWidth="1"/>
    <col min="13" max="13" width="9.375" customWidth="1"/>
    <col min="14" max="14" width="9" style="1" hidden="1" customWidth="1"/>
  </cols>
  <sheetData>
    <row r="1" ht="2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7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9" customHeight="1" spans="1:14">
      <c r="A3" s="4">
        <v>1</v>
      </c>
      <c r="B3" s="5" t="s">
        <v>15</v>
      </c>
      <c r="C3" s="6">
        <v>45032501</v>
      </c>
      <c r="D3" s="4" t="s">
        <v>16</v>
      </c>
      <c r="E3" s="4" t="s">
        <v>17</v>
      </c>
      <c r="F3" s="4">
        <v>19530301008</v>
      </c>
      <c r="G3" s="12" t="s">
        <v>18</v>
      </c>
      <c r="H3" s="7"/>
      <c r="I3" s="4" t="s">
        <v>19</v>
      </c>
      <c r="J3" s="4" t="s">
        <v>19</v>
      </c>
      <c r="K3" s="4" t="s">
        <v>19</v>
      </c>
      <c r="L3" s="4"/>
      <c r="M3" s="4" t="s">
        <v>20</v>
      </c>
      <c r="N3" s="4" t="s">
        <v>19</v>
      </c>
    </row>
    <row r="4" ht="29" customHeight="1" spans="1:14">
      <c r="A4" s="4">
        <v>2</v>
      </c>
      <c r="B4" s="8" t="s">
        <v>21</v>
      </c>
      <c r="C4" s="6">
        <v>45032502</v>
      </c>
      <c r="D4" s="4" t="s">
        <v>22</v>
      </c>
      <c r="E4" s="4" t="s">
        <v>23</v>
      </c>
      <c r="F4" s="4">
        <v>15121418550</v>
      </c>
      <c r="G4" s="4" t="s">
        <v>24</v>
      </c>
      <c r="H4" s="7" t="s">
        <v>25</v>
      </c>
      <c r="I4" s="4">
        <v>73.5</v>
      </c>
      <c r="J4" s="4">
        <v>60</v>
      </c>
      <c r="K4" s="4">
        <f t="shared" ref="K4:K67" si="0">SUM(I4:J4)</f>
        <v>133.5</v>
      </c>
      <c r="L4" s="4">
        <f>SUMPRODUCT(($C$3:$C$228=C4)*($K$3:$K$228&gt;K4))+1</f>
        <v>1</v>
      </c>
      <c r="M4" s="4" t="s">
        <v>20</v>
      </c>
      <c r="N4" s="4" t="s">
        <v>26</v>
      </c>
    </row>
    <row r="5" ht="29" customHeight="1" spans="1:14">
      <c r="A5" s="4">
        <v>3</v>
      </c>
      <c r="B5" s="9"/>
      <c r="C5" s="6">
        <v>45032502</v>
      </c>
      <c r="D5" s="4" t="s">
        <v>27</v>
      </c>
      <c r="E5" s="4" t="s">
        <v>17</v>
      </c>
      <c r="F5" s="4">
        <v>13737334463</v>
      </c>
      <c r="G5" s="4" t="s">
        <v>28</v>
      </c>
      <c r="H5" s="7" t="s">
        <v>29</v>
      </c>
      <c r="I5" s="4">
        <v>64</v>
      </c>
      <c r="J5" s="4">
        <v>54.5</v>
      </c>
      <c r="K5" s="4">
        <f t="shared" si="0"/>
        <v>118.5</v>
      </c>
      <c r="L5" s="4">
        <f>SUMPRODUCT(($C$3:$C$228=C5)*($K$3:$K$228&gt;K5))+1</f>
        <v>2</v>
      </c>
      <c r="M5" s="4" t="s">
        <v>20</v>
      </c>
      <c r="N5" s="4" t="s">
        <v>26</v>
      </c>
    </row>
    <row r="6" ht="29" customHeight="1" spans="1:14">
      <c r="A6" s="4">
        <v>4</v>
      </c>
      <c r="B6" s="9"/>
      <c r="C6" s="6">
        <v>45032502</v>
      </c>
      <c r="D6" s="4" t="s">
        <v>30</v>
      </c>
      <c r="E6" s="4" t="s">
        <v>23</v>
      </c>
      <c r="F6" s="4">
        <v>15977418196</v>
      </c>
      <c r="G6" s="4" t="s">
        <v>31</v>
      </c>
      <c r="H6" s="7" t="s">
        <v>32</v>
      </c>
      <c r="I6" s="4">
        <v>59</v>
      </c>
      <c r="J6" s="4">
        <v>45</v>
      </c>
      <c r="K6" s="4">
        <f t="shared" si="0"/>
        <v>104</v>
      </c>
      <c r="L6" s="4">
        <f>SUMPRODUCT(($C$3:$C$228=C6)*($K$3:$K$228&gt;K6))+1</f>
        <v>3</v>
      </c>
      <c r="M6" s="4" t="s">
        <v>20</v>
      </c>
      <c r="N6" s="4" t="s">
        <v>26</v>
      </c>
    </row>
    <row r="7" ht="29" customHeight="1" spans="1:14">
      <c r="A7" s="4">
        <v>5</v>
      </c>
      <c r="B7" s="5"/>
      <c r="C7" s="6">
        <v>45032502</v>
      </c>
      <c r="D7" s="4" t="s">
        <v>33</v>
      </c>
      <c r="E7" s="4" t="s">
        <v>17</v>
      </c>
      <c r="F7" s="4">
        <v>18078443065</v>
      </c>
      <c r="G7" s="4" t="s">
        <v>34</v>
      </c>
      <c r="H7" s="7" t="s">
        <v>35</v>
      </c>
      <c r="I7" s="4" t="s">
        <v>36</v>
      </c>
      <c r="J7" s="4" t="s">
        <v>36</v>
      </c>
      <c r="K7" s="4">
        <f t="shared" si="0"/>
        <v>0</v>
      </c>
      <c r="L7" s="4">
        <f>SUMPRODUCT(($C$3:$C$228=C7)*($K$3:$K$228&gt;K7))+1</f>
        <v>4</v>
      </c>
      <c r="M7" s="4"/>
      <c r="N7" s="4" t="s">
        <v>26</v>
      </c>
    </row>
    <row r="8" ht="29" customHeight="1" spans="1:14">
      <c r="A8" s="4">
        <v>6</v>
      </c>
      <c r="B8" s="4" t="s">
        <v>37</v>
      </c>
      <c r="C8" s="6">
        <v>45032504</v>
      </c>
      <c r="D8" s="4" t="s">
        <v>38</v>
      </c>
      <c r="E8" s="4" t="s">
        <v>23</v>
      </c>
      <c r="F8" s="4">
        <v>18275999802</v>
      </c>
      <c r="G8" s="4" t="s">
        <v>39</v>
      </c>
      <c r="H8" s="7" t="s">
        <v>40</v>
      </c>
      <c r="I8" s="4">
        <v>51.5</v>
      </c>
      <c r="J8" s="4">
        <v>49</v>
      </c>
      <c r="K8" s="4">
        <f t="shared" si="0"/>
        <v>100.5</v>
      </c>
      <c r="L8" s="4">
        <f>SUMPRODUCT(($C$3:$C$228=C8)*($K$3:$K$228&gt;K8))+1</f>
        <v>1</v>
      </c>
      <c r="M8" s="4" t="s">
        <v>20</v>
      </c>
      <c r="N8" s="4" t="s">
        <v>26</v>
      </c>
    </row>
    <row r="9" ht="29" customHeight="1" spans="1:14">
      <c r="A9" s="4">
        <v>7</v>
      </c>
      <c r="B9" s="8" t="s">
        <v>41</v>
      </c>
      <c r="C9" s="6">
        <v>45032506</v>
      </c>
      <c r="D9" s="4" t="s">
        <v>42</v>
      </c>
      <c r="E9" s="4" t="s">
        <v>17</v>
      </c>
      <c r="F9" s="4">
        <v>15016845516</v>
      </c>
      <c r="G9" s="4" t="s">
        <v>43</v>
      </c>
      <c r="H9" s="7" t="s">
        <v>44</v>
      </c>
      <c r="I9" s="4">
        <v>71.5</v>
      </c>
      <c r="J9" s="4">
        <v>51</v>
      </c>
      <c r="K9" s="4">
        <f t="shared" si="0"/>
        <v>122.5</v>
      </c>
      <c r="L9" s="4">
        <f>SUMPRODUCT(($C$3:$C$228=C9)*($K$3:$K$228&gt;K9))+1</f>
        <v>1</v>
      </c>
      <c r="M9" s="4" t="s">
        <v>20</v>
      </c>
      <c r="N9" s="4" t="s">
        <v>26</v>
      </c>
    </row>
    <row r="10" ht="29" customHeight="1" spans="1:14">
      <c r="A10" s="4">
        <v>8</v>
      </c>
      <c r="B10" s="5"/>
      <c r="C10" s="6">
        <v>45032506</v>
      </c>
      <c r="D10" s="4" t="s">
        <v>45</v>
      </c>
      <c r="E10" s="4" t="s">
        <v>23</v>
      </c>
      <c r="F10" s="4">
        <v>13638036908</v>
      </c>
      <c r="G10" s="4" t="s">
        <v>46</v>
      </c>
      <c r="H10" s="7" t="s">
        <v>47</v>
      </c>
      <c r="I10" s="4">
        <v>59</v>
      </c>
      <c r="J10" s="4">
        <v>59.5</v>
      </c>
      <c r="K10" s="4">
        <f t="shared" si="0"/>
        <v>118.5</v>
      </c>
      <c r="L10" s="4">
        <f>SUMPRODUCT(($C$3:$C$228=C10)*($K$3:$K$228&gt;K10))+1</f>
        <v>2</v>
      </c>
      <c r="M10" s="4" t="s">
        <v>20</v>
      </c>
      <c r="N10" s="4" t="s">
        <v>26</v>
      </c>
    </row>
    <row r="11" ht="29" customHeight="1" spans="1:14">
      <c r="A11" s="4">
        <v>9</v>
      </c>
      <c r="B11" s="8" t="s">
        <v>48</v>
      </c>
      <c r="C11" s="6">
        <v>45032508</v>
      </c>
      <c r="D11" s="4" t="s">
        <v>49</v>
      </c>
      <c r="E11" s="4" t="s">
        <v>23</v>
      </c>
      <c r="F11" s="4">
        <v>18277369256</v>
      </c>
      <c r="G11" s="4" t="s">
        <v>50</v>
      </c>
      <c r="H11" s="7" t="s">
        <v>51</v>
      </c>
      <c r="I11" s="4">
        <v>75</v>
      </c>
      <c r="J11" s="4">
        <v>66.5</v>
      </c>
      <c r="K11" s="4">
        <f t="shared" si="0"/>
        <v>141.5</v>
      </c>
      <c r="L11" s="4">
        <f>SUMPRODUCT(($C$3:$C$228=C11)*($K$3:$K$228&gt;K11))+1</f>
        <v>1</v>
      </c>
      <c r="M11" s="4" t="s">
        <v>20</v>
      </c>
      <c r="N11" s="4" t="s">
        <v>26</v>
      </c>
    </row>
    <row r="12" ht="29" customHeight="1" spans="1:14">
      <c r="A12" s="4">
        <v>10</v>
      </c>
      <c r="B12" s="5"/>
      <c r="C12" s="6">
        <v>45032508</v>
      </c>
      <c r="D12" s="4" t="s">
        <v>52</v>
      </c>
      <c r="E12" s="4" t="s">
        <v>23</v>
      </c>
      <c r="F12" s="4">
        <v>18778354727</v>
      </c>
      <c r="G12" s="4" t="s">
        <v>53</v>
      </c>
      <c r="H12" s="7" t="s">
        <v>54</v>
      </c>
      <c r="I12" s="4">
        <v>66</v>
      </c>
      <c r="J12" s="4">
        <v>56.5</v>
      </c>
      <c r="K12" s="4">
        <f t="shared" si="0"/>
        <v>122.5</v>
      </c>
      <c r="L12" s="4">
        <f>SUMPRODUCT(($C$3:$C$228=C12)*($K$3:$K$228&gt;K12))+1</f>
        <v>2</v>
      </c>
      <c r="M12" s="4" t="s">
        <v>20</v>
      </c>
      <c r="N12" s="4" t="s">
        <v>26</v>
      </c>
    </row>
    <row r="13" ht="29" customHeight="1" spans="1:14">
      <c r="A13" s="4">
        <v>11</v>
      </c>
      <c r="B13" s="8" t="s">
        <v>55</v>
      </c>
      <c r="C13" s="6">
        <v>45032509</v>
      </c>
      <c r="D13" s="4" t="s">
        <v>56</v>
      </c>
      <c r="E13" s="4" t="s">
        <v>23</v>
      </c>
      <c r="F13" s="4">
        <v>18977337259</v>
      </c>
      <c r="G13" s="4" t="s">
        <v>57</v>
      </c>
      <c r="H13" s="7" t="s">
        <v>58</v>
      </c>
      <c r="I13" s="4">
        <v>65</v>
      </c>
      <c r="J13" s="4">
        <v>68.5</v>
      </c>
      <c r="K13" s="4">
        <f t="shared" si="0"/>
        <v>133.5</v>
      </c>
      <c r="L13" s="4">
        <f>SUMPRODUCT(($C$3:$C$228=C13)*($K$3:$K$228&gt;K13))+1</f>
        <v>1</v>
      </c>
      <c r="M13" s="4" t="s">
        <v>20</v>
      </c>
      <c r="N13" s="4" t="s">
        <v>26</v>
      </c>
    </row>
    <row r="14" ht="29" customHeight="1" spans="1:14">
      <c r="A14" s="4">
        <v>12</v>
      </c>
      <c r="B14" s="5"/>
      <c r="C14" s="6">
        <v>45032509</v>
      </c>
      <c r="D14" s="4" t="s">
        <v>59</v>
      </c>
      <c r="E14" s="4" t="s">
        <v>23</v>
      </c>
      <c r="F14" s="4">
        <v>13677869207</v>
      </c>
      <c r="G14" s="4" t="s">
        <v>60</v>
      </c>
      <c r="H14" s="7" t="s">
        <v>61</v>
      </c>
      <c r="I14" s="4">
        <v>62.5</v>
      </c>
      <c r="J14" s="4">
        <v>51</v>
      </c>
      <c r="K14" s="4">
        <f t="shared" si="0"/>
        <v>113.5</v>
      </c>
      <c r="L14" s="4">
        <f>SUMPRODUCT(($C$3:$C$228=C14)*($K$3:$K$228&gt;K14))+1</f>
        <v>2</v>
      </c>
      <c r="M14" s="4" t="s">
        <v>20</v>
      </c>
      <c r="N14" s="4" t="s">
        <v>26</v>
      </c>
    </row>
    <row r="15" ht="29" customHeight="1" spans="1:14">
      <c r="A15" s="4">
        <v>13</v>
      </c>
      <c r="B15" s="8" t="s">
        <v>62</v>
      </c>
      <c r="C15" s="6">
        <v>45032510</v>
      </c>
      <c r="D15" s="4" t="s">
        <v>63</v>
      </c>
      <c r="E15" s="4" t="s">
        <v>23</v>
      </c>
      <c r="F15" s="4">
        <v>18288494537</v>
      </c>
      <c r="G15" s="4" t="s">
        <v>64</v>
      </c>
      <c r="H15" s="7" t="s">
        <v>65</v>
      </c>
      <c r="I15" s="4">
        <v>75</v>
      </c>
      <c r="J15" s="4">
        <v>66</v>
      </c>
      <c r="K15" s="4">
        <f t="shared" si="0"/>
        <v>141</v>
      </c>
      <c r="L15" s="4">
        <f>SUMPRODUCT(($C$3:$C$228=C15)*($K$3:$K$228&gt;K15))+1</f>
        <v>1</v>
      </c>
      <c r="M15" s="4" t="s">
        <v>20</v>
      </c>
      <c r="N15" s="4" t="s">
        <v>26</v>
      </c>
    </row>
    <row r="16" ht="29" customHeight="1" spans="1:14">
      <c r="A16" s="4">
        <v>14</v>
      </c>
      <c r="B16" s="5"/>
      <c r="C16" s="6">
        <v>45032510</v>
      </c>
      <c r="D16" s="4" t="s">
        <v>66</v>
      </c>
      <c r="E16" s="4" t="s">
        <v>23</v>
      </c>
      <c r="F16" s="4">
        <v>13323869759</v>
      </c>
      <c r="G16" s="4" t="s">
        <v>67</v>
      </c>
      <c r="H16" s="7" t="s">
        <v>68</v>
      </c>
      <c r="I16" s="4">
        <v>68.5</v>
      </c>
      <c r="J16" s="4">
        <v>68</v>
      </c>
      <c r="K16" s="4">
        <f t="shared" si="0"/>
        <v>136.5</v>
      </c>
      <c r="L16" s="4">
        <f>SUMPRODUCT(($C$3:$C$228=C16)*($K$3:$K$228&gt;K16))+1</f>
        <v>2</v>
      </c>
      <c r="M16" s="4" t="s">
        <v>20</v>
      </c>
      <c r="N16" s="4" t="s">
        <v>26</v>
      </c>
    </row>
    <row r="17" ht="29" customHeight="1" spans="1:14">
      <c r="A17" s="4">
        <v>15</v>
      </c>
      <c r="B17" s="4" t="s">
        <v>69</v>
      </c>
      <c r="C17" s="6">
        <v>45032511</v>
      </c>
      <c r="D17" s="4" t="s">
        <v>70</v>
      </c>
      <c r="E17" s="4" t="s">
        <v>17</v>
      </c>
      <c r="F17" s="4">
        <v>15126698318</v>
      </c>
      <c r="G17" s="4" t="s">
        <v>71</v>
      </c>
      <c r="H17" s="7" t="s">
        <v>72</v>
      </c>
      <c r="I17" s="4">
        <v>74.5</v>
      </c>
      <c r="J17" s="4">
        <v>73.5</v>
      </c>
      <c r="K17" s="4">
        <f t="shared" si="0"/>
        <v>148</v>
      </c>
      <c r="L17" s="4">
        <f>SUMPRODUCT(($C$3:$C$228=C17)*($K$3:$K$228&gt;K17))+1</f>
        <v>1</v>
      </c>
      <c r="M17" s="4" t="s">
        <v>20</v>
      </c>
      <c r="N17" s="4" t="s">
        <v>26</v>
      </c>
    </row>
    <row r="18" ht="29" customHeight="1" spans="1:14">
      <c r="A18" s="4">
        <v>16</v>
      </c>
      <c r="B18" s="4" t="s">
        <v>73</v>
      </c>
      <c r="C18" s="6">
        <v>45032512</v>
      </c>
      <c r="D18" s="4" t="s">
        <v>74</v>
      </c>
      <c r="E18" s="4" t="s">
        <v>17</v>
      </c>
      <c r="F18" s="4">
        <v>18208645652</v>
      </c>
      <c r="G18" s="4" t="s">
        <v>75</v>
      </c>
      <c r="H18" s="7" t="s">
        <v>76</v>
      </c>
      <c r="I18" s="4">
        <v>68</v>
      </c>
      <c r="J18" s="4">
        <v>58.5</v>
      </c>
      <c r="K18" s="4">
        <f t="shared" si="0"/>
        <v>126.5</v>
      </c>
      <c r="L18" s="4">
        <f>SUMPRODUCT(($C$3:$C$228=C18)*($K$3:$K$228&gt;K18))+1</f>
        <v>1</v>
      </c>
      <c r="M18" s="4" t="s">
        <v>20</v>
      </c>
      <c r="N18" s="4" t="s">
        <v>26</v>
      </c>
    </row>
    <row r="19" ht="29" customHeight="1" spans="1:14">
      <c r="A19" s="4">
        <v>17</v>
      </c>
      <c r="B19" s="8" t="s">
        <v>77</v>
      </c>
      <c r="C19" s="6">
        <v>45032513</v>
      </c>
      <c r="D19" s="4" t="s">
        <v>78</v>
      </c>
      <c r="E19" s="4" t="s">
        <v>23</v>
      </c>
      <c r="F19" s="4">
        <v>13471328404</v>
      </c>
      <c r="G19" s="4" t="s">
        <v>79</v>
      </c>
      <c r="H19" s="7" t="s">
        <v>80</v>
      </c>
      <c r="I19" s="4">
        <v>97</v>
      </c>
      <c r="J19" s="4">
        <v>93</v>
      </c>
      <c r="K19" s="4">
        <f t="shared" si="0"/>
        <v>190</v>
      </c>
      <c r="L19" s="4">
        <f>SUMPRODUCT(($C$3:$C$228=C19)*($K$3:$K$228&gt;K19))+1</f>
        <v>1</v>
      </c>
      <c r="M19" s="4" t="s">
        <v>20</v>
      </c>
      <c r="N19" s="4" t="s">
        <v>26</v>
      </c>
    </row>
    <row r="20" ht="29" customHeight="1" spans="1:14">
      <c r="A20" s="4">
        <v>18</v>
      </c>
      <c r="B20" s="9"/>
      <c r="C20" s="6">
        <v>45032513</v>
      </c>
      <c r="D20" s="4" t="s">
        <v>81</v>
      </c>
      <c r="E20" s="4" t="s">
        <v>17</v>
      </c>
      <c r="F20" s="4">
        <v>18848780986</v>
      </c>
      <c r="G20" s="4" t="s">
        <v>82</v>
      </c>
      <c r="H20" s="7" t="s">
        <v>83</v>
      </c>
      <c r="I20" s="4">
        <v>88.5</v>
      </c>
      <c r="J20" s="4">
        <v>85.5</v>
      </c>
      <c r="K20" s="4">
        <f t="shared" si="0"/>
        <v>174</v>
      </c>
      <c r="L20" s="4">
        <f>SUMPRODUCT(($C$3:$C$228=C20)*($K$3:$K$228&gt;K20))+1</f>
        <v>2</v>
      </c>
      <c r="M20" s="4" t="s">
        <v>20</v>
      </c>
      <c r="N20" s="4" t="s">
        <v>26</v>
      </c>
    </row>
    <row r="21" ht="29" customHeight="1" spans="1:14">
      <c r="A21" s="4">
        <v>19</v>
      </c>
      <c r="B21" s="5"/>
      <c r="C21" s="6">
        <v>45032513</v>
      </c>
      <c r="D21" s="4" t="s">
        <v>84</v>
      </c>
      <c r="E21" s="4" t="s">
        <v>17</v>
      </c>
      <c r="F21" s="4">
        <v>18278381861</v>
      </c>
      <c r="G21" s="4" t="s">
        <v>85</v>
      </c>
      <c r="H21" s="7" t="s">
        <v>86</v>
      </c>
      <c r="I21" s="4">
        <v>80.5</v>
      </c>
      <c r="J21" s="4">
        <v>81.5</v>
      </c>
      <c r="K21" s="4">
        <f t="shared" si="0"/>
        <v>162</v>
      </c>
      <c r="L21" s="4">
        <f>SUMPRODUCT(($C$3:$C$228=C21)*($K$3:$K$228&gt;K21))+1</f>
        <v>3</v>
      </c>
      <c r="M21" s="4" t="s">
        <v>20</v>
      </c>
      <c r="N21" s="4" t="s">
        <v>26</v>
      </c>
    </row>
    <row r="22" ht="29" customHeight="1" spans="1:14">
      <c r="A22" s="4">
        <v>20</v>
      </c>
      <c r="B22" s="4" t="s">
        <v>87</v>
      </c>
      <c r="C22" s="6">
        <v>45032514</v>
      </c>
      <c r="D22" s="4" t="s">
        <v>88</v>
      </c>
      <c r="E22" s="4" t="s">
        <v>23</v>
      </c>
      <c r="F22" s="4">
        <v>15870260786</v>
      </c>
      <c r="G22" s="4" t="s">
        <v>89</v>
      </c>
      <c r="H22" s="7" t="s">
        <v>90</v>
      </c>
      <c r="I22" s="4">
        <v>75</v>
      </c>
      <c r="J22" s="4">
        <v>75.5</v>
      </c>
      <c r="K22" s="4">
        <f t="shared" si="0"/>
        <v>150.5</v>
      </c>
      <c r="L22" s="4">
        <f>SUMPRODUCT(($C$3:$C$228=C22)*($K$3:$K$228&gt;K22))+1</f>
        <v>1</v>
      </c>
      <c r="M22" s="4" t="s">
        <v>20</v>
      </c>
      <c r="N22" s="4" t="s">
        <v>26</v>
      </c>
    </row>
    <row r="23" ht="29" customHeight="1" spans="1:14">
      <c r="A23" s="4">
        <v>21</v>
      </c>
      <c r="B23" s="4" t="s">
        <v>91</v>
      </c>
      <c r="C23" s="6">
        <v>45032515</v>
      </c>
      <c r="D23" s="4" t="s">
        <v>92</v>
      </c>
      <c r="E23" s="4" t="s">
        <v>23</v>
      </c>
      <c r="F23" s="4">
        <v>18877387480</v>
      </c>
      <c r="G23" s="4" t="s">
        <v>93</v>
      </c>
      <c r="H23" s="7" t="s">
        <v>94</v>
      </c>
      <c r="I23" s="4">
        <v>50</v>
      </c>
      <c r="J23" s="4">
        <v>61</v>
      </c>
      <c r="K23" s="4">
        <f t="shared" si="0"/>
        <v>111</v>
      </c>
      <c r="L23" s="4">
        <f>SUMPRODUCT(($C$3:$C$228=C23)*($K$3:$K$228&gt;K23))+1</f>
        <v>1</v>
      </c>
      <c r="M23" s="4" t="s">
        <v>20</v>
      </c>
      <c r="N23" s="4" t="s">
        <v>26</v>
      </c>
    </row>
    <row r="24" ht="29" customHeight="1" spans="1:14">
      <c r="A24" s="4">
        <v>22</v>
      </c>
      <c r="B24" s="8" t="s">
        <v>95</v>
      </c>
      <c r="C24" s="6">
        <v>45032518</v>
      </c>
      <c r="D24" s="4" t="s">
        <v>96</v>
      </c>
      <c r="E24" s="4" t="s">
        <v>23</v>
      </c>
      <c r="F24" s="4">
        <v>17776279604</v>
      </c>
      <c r="G24" s="4" t="s">
        <v>97</v>
      </c>
      <c r="H24" s="7" t="s">
        <v>98</v>
      </c>
      <c r="I24" s="4">
        <v>74</v>
      </c>
      <c r="J24" s="4">
        <v>71</v>
      </c>
      <c r="K24" s="4">
        <f t="shared" si="0"/>
        <v>145</v>
      </c>
      <c r="L24" s="4">
        <f>SUMPRODUCT(($C$3:$C$228=C24)*($K$3:$K$228&gt;K24))+1</f>
        <v>1</v>
      </c>
      <c r="M24" s="4" t="s">
        <v>20</v>
      </c>
      <c r="N24" s="4" t="s">
        <v>26</v>
      </c>
    </row>
    <row r="25" ht="29" customHeight="1" spans="1:14">
      <c r="A25" s="4">
        <v>23</v>
      </c>
      <c r="B25" s="9"/>
      <c r="C25" s="6">
        <v>45032518</v>
      </c>
      <c r="D25" s="4" t="s">
        <v>99</v>
      </c>
      <c r="E25" s="4" t="s">
        <v>23</v>
      </c>
      <c r="F25" s="4">
        <v>18673836253</v>
      </c>
      <c r="G25" s="4" t="s">
        <v>100</v>
      </c>
      <c r="H25" s="7" t="s">
        <v>101</v>
      </c>
      <c r="I25" s="4">
        <v>73</v>
      </c>
      <c r="J25" s="4">
        <v>68.5</v>
      </c>
      <c r="K25" s="4">
        <f t="shared" si="0"/>
        <v>141.5</v>
      </c>
      <c r="L25" s="4">
        <f>SUMPRODUCT(($C$3:$C$228=C25)*($K$3:$K$228&gt;K25))+1</f>
        <v>2</v>
      </c>
      <c r="M25" s="4" t="s">
        <v>20</v>
      </c>
      <c r="N25" s="4" t="s">
        <v>26</v>
      </c>
    </row>
    <row r="26" ht="29" customHeight="1" spans="1:14">
      <c r="A26" s="4">
        <v>24</v>
      </c>
      <c r="B26" s="9"/>
      <c r="C26" s="6">
        <v>45032518</v>
      </c>
      <c r="D26" s="4" t="s">
        <v>102</v>
      </c>
      <c r="E26" s="4" t="s">
        <v>23</v>
      </c>
      <c r="F26" s="4">
        <v>15978042623</v>
      </c>
      <c r="G26" s="4" t="s">
        <v>103</v>
      </c>
      <c r="H26" s="7" t="s">
        <v>104</v>
      </c>
      <c r="I26" s="4">
        <v>76.5</v>
      </c>
      <c r="J26" s="4">
        <v>64</v>
      </c>
      <c r="K26" s="4">
        <f t="shared" si="0"/>
        <v>140.5</v>
      </c>
      <c r="L26" s="4">
        <f>SUMPRODUCT(($C$3:$C$228=C26)*($K$3:$K$228&gt;K26))+1</f>
        <v>3</v>
      </c>
      <c r="M26" s="4" t="s">
        <v>20</v>
      </c>
      <c r="N26" s="4" t="s">
        <v>26</v>
      </c>
    </row>
    <row r="27" ht="29" customHeight="1" spans="1:14">
      <c r="A27" s="4">
        <v>25</v>
      </c>
      <c r="B27" s="9"/>
      <c r="C27" s="6">
        <v>45032518</v>
      </c>
      <c r="D27" s="4" t="s">
        <v>105</v>
      </c>
      <c r="E27" s="4" t="s">
        <v>23</v>
      </c>
      <c r="F27" s="4">
        <v>13737339161</v>
      </c>
      <c r="G27" s="12" t="s">
        <v>106</v>
      </c>
      <c r="H27" s="7" t="s">
        <v>107</v>
      </c>
      <c r="I27" s="4">
        <v>68.5</v>
      </c>
      <c r="J27" s="4">
        <v>65.5</v>
      </c>
      <c r="K27" s="4">
        <f t="shared" si="0"/>
        <v>134</v>
      </c>
      <c r="L27" s="4">
        <f>SUMPRODUCT(($C$3:$C$228=C27)*($K$3:$K$228&gt;K27))+1</f>
        <v>4</v>
      </c>
      <c r="M27" s="4" t="s">
        <v>20</v>
      </c>
      <c r="N27" s="4" t="s">
        <v>26</v>
      </c>
    </row>
    <row r="28" ht="29" customHeight="1" spans="1:14">
      <c r="A28" s="4">
        <v>26</v>
      </c>
      <c r="B28" s="9"/>
      <c r="C28" s="6">
        <v>45032518</v>
      </c>
      <c r="D28" s="4" t="s">
        <v>108</v>
      </c>
      <c r="E28" s="4" t="s">
        <v>23</v>
      </c>
      <c r="F28" s="4">
        <v>18684103308</v>
      </c>
      <c r="G28" s="12" t="s">
        <v>109</v>
      </c>
      <c r="H28" s="7" t="s">
        <v>110</v>
      </c>
      <c r="I28" s="4">
        <v>66</v>
      </c>
      <c r="J28" s="4">
        <v>58</v>
      </c>
      <c r="K28" s="4">
        <f t="shared" si="0"/>
        <v>124</v>
      </c>
      <c r="L28" s="4">
        <f>SUMPRODUCT(($C$3:$C$228=C28)*($K$3:$K$228&gt;K28))+1</f>
        <v>5</v>
      </c>
      <c r="M28" s="4" t="s">
        <v>20</v>
      </c>
      <c r="N28" s="4" t="s">
        <v>26</v>
      </c>
    </row>
    <row r="29" ht="29" customHeight="1" spans="1:14">
      <c r="A29" s="4">
        <v>27</v>
      </c>
      <c r="B29" s="5"/>
      <c r="C29" s="6">
        <v>45032518</v>
      </c>
      <c r="D29" s="4" t="s">
        <v>111</v>
      </c>
      <c r="E29" s="4" t="s">
        <v>23</v>
      </c>
      <c r="F29" s="4">
        <v>15739189709</v>
      </c>
      <c r="G29" s="12" t="s">
        <v>112</v>
      </c>
      <c r="H29" s="7" t="s">
        <v>113</v>
      </c>
      <c r="I29" s="4">
        <v>61</v>
      </c>
      <c r="J29" s="4">
        <v>50</v>
      </c>
      <c r="K29" s="4">
        <f t="shared" si="0"/>
        <v>111</v>
      </c>
      <c r="L29" s="4">
        <f>SUMPRODUCT(($C$3:$C$228=C29)*($K$3:$K$228&gt;K29))+1</f>
        <v>6</v>
      </c>
      <c r="M29" s="4" t="s">
        <v>20</v>
      </c>
      <c r="N29" s="4" t="s">
        <v>26</v>
      </c>
    </row>
    <row r="30" ht="29" customHeight="1" spans="1:14">
      <c r="A30" s="4">
        <v>28</v>
      </c>
      <c r="B30" s="8" t="s">
        <v>114</v>
      </c>
      <c r="C30" s="6">
        <v>45032519</v>
      </c>
      <c r="D30" s="4" t="s">
        <v>115</v>
      </c>
      <c r="E30" s="4" t="s">
        <v>23</v>
      </c>
      <c r="F30" s="4">
        <v>18877607276</v>
      </c>
      <c r="G30" s="12" t="s">
        <v>116</v>
      </c>
      <c r="H30" s="7" t="s">
        <v>117</v>
      </c>
      <c r="I30" s="4">
        <v>69</v>
      </c>
      <c r="J30" s="4">
        <v>75.5</v>
      </c>
      <c r="K30" s="4">
        <f t="shared" si="0"/>
        <v>144.5</v>
      </c>
      <c r="L30" s="4">
        <f>SUMPRODUCT(($C$3:$C$228=C30)*($K$3:$K$228&gt;K30))+1</f>
        <v>1</v>
      </c>
      <c r="M30" s="4" t="s">
        <v>20</v>
      </c>
      <c r="N30" s="4" t="s">
        <v>118</v>
      </c>
    </row>
    <row r="31" ht="29" customHeight="1" spans="1:14">
      <c r="A31" s="4">
        <v>29</v>
      </c>
      <c r="B31" s="9"/>
      <c r="C31" s="6">
        <v>45032519</v>
      </c>
      <c r="D31" s="4" t="s">
        <v>119</v>
      </c>
      <c r="E31" s="4" t="s">
        <v>23</v>
      </c>
      <c r="F31" s="4">
        <v>15077355624</v>
      </c>
      <c r="G31" s="12" t="s">
        <v>120</v>
      </c>
      <c r="H31" s="7" t="s">
        <v>121</v>
      </c>
      <c r="I31" s="4">
        <v>67.5</v>
      </c>
      <c r="J31" s="4">
        <v>63</v>
      </c>
      <c r="K31" s="4">
        <f t="shared" si="0"/>
        <v>130.5</v>
      </c>
      <c r="L31" s="4">
        <f>SUMPRODUCT(($C$3:$C$228=C31)*($K$3:$K$228&gt;K31))+1</f>
        <v>2</v>
      </c>
      <c r="M31" s="4" t="s">
        <v>20</v>
      </c>
      <c r="N31" s="4" t="s">
        <v>118</v>
      </c>
    </row>
    <row r="32" ht="29" customHeight="1" spans="1:14">
      <c r="A32" s="4">
        <v>30</v>
      </c>
      <c r="B32" s="9"/>
      <c r="C32" s="6">
        <v>45032519</v>
      </c>
      <c r="D32" s="4" t="s">
        <v>122</v>
      </c>
      <c r="E32" s="4" t="s">
        <v>23</v>
      </c>
      <c r="F32" s="4">
        <v>18775055706</v>
      </c>
      <c r="G32" s="4" t="s">
        <v>123</v>
      </c>
      <c r="H32" s="7" t="s">
        <v>124</v>
      </c>
      <c r="I32" s="4">
        <v>60.5</v>
      </c>
      <c r="J32" s="4">
        <v>64</v>
      </c>
      <c r="K32" s="4">
        <f t="shared" si="0"/>
        <v>124.5</v>
      </c>
      <c r="L32" s="4">
        <f>SUMPRODUCT(($C$3:$C$228=C32)*($K$3:$K$228&gt;K32))+1</f>
        <v>3</v>
      </c>
      <c r="M32" s="4" t="s">
        <v>20</v>
      </c>
      <c r="N32" s="4" t="s">
        <v>118</v>
      </c>
    </row>
    <row r="33" ht="29" customHeight="1" spans="1:14">
      <c r="A33" s="4">
        <v>31</v>
      </c>
      <c r="B33" s="9"/>
      <c r="C33" s="6">
        <v>45032519</v>
      </c>
      <c r="D33" s="4" t="s">
        <v>125</v>
      </c>
      <c r="E33" s="4" t="s">
        <v>23</v>
      </c>
      <c r="F33" s="4">
        <v>18377348773</v>
      </c>
      <c r="G33" s="4" t="s">
        <v>126</v>
      </c>
      <c r="H33" s="7" t="s">
        <v>127</v>
      </c>
      <c r="I33" s="4">
        <v>66</v>
      </c>
      <c r="J33" s="4">
        <v>52.5</v>
      </c>
      <c r="K33" s="4">
        <f t="shared" si="0"/>
        <v>118.5</v>
      </c>
      <c r="L33" s="4">
        <f>SUMPRODUCT(($C$3:$C$228=C33)*($K$3:$K$228&gt;K33))+1</f>
        <v>4</v>
      </c>
      <c r="M33" s="4"/>
      <c r="N33" s="4" t="s">
        <v>118</v>
      </c>
    </row>
    <row r="34" ht="29" customHeight="1" spans="1:14">
      <c r="A34" s="4">
        <v>32</v>
      </c>
      <c r="B34" s="9"/>
      <c r="C34" s="6">
        <v>45032519</v>
      </c>
      <c r="D34" s="4" t="s">
        <v>128</v>
      </c>
      <c r="E34" s="4" t="s">
        <v>23</v>
      </c>
      <c r="F34" s="4">
        <v>15877048186</v>
      </c>
      <c r="G34" s="12" t="s">
        <v>129</v>
      </c>
      <c r="H34" s="7" t="s">
        <v>130</v>
      </c>
      <c r="I34" s="4">
        <v>59.5</v>
      </c>
      <c r="J34" s="4">
        <v>53</v>
      </c>
      <c r="K34" s="4">
        <f t="shared" si="0"/>
        <v>112.5</v>
      </c>
      <c r="L34" s="4">
        <f>SUMPRODUCT(($C$3:$C$228=C34)*($K$3:$K$228&gt;K34))+1</f>
        <v>5</v>
      </c>
      <c r="M34" s="4"/>
      <c r="N34" s="4" t="s">
        <v>118</v>
      </c>
    </row>
    <row r="35" ht="29" customHeight="1" spans="1:14">
      <c r="A35" s="4">
        <v>33</v>
      </c>
      <c r="B35" s="9"/>
      <c r="C35" s="6">
        <v>45032519</v>
      </c>
      <c r="D35" s="4" t="s">
        <v>131</v>
      </c>
      <c r="E35" s="4" t="s">
        <v>23</v>
      </c>
      <c r="F35" s="4">
        <v>15185508992</v>
      </c>
      <c r="G35" s="4" t="s">
        <v>132</v>
      </c>
      <c r="H35" s="7" t="s">
        <v>133</v>
      </c>
      <c r="I35" s="4">
        <v>52.5</v>
      </c>
      <c r="J35" s="4">
        <v>56</v>
      </c>
      <c r="K35" s="4">
        <f t="shared" si="0"/>
        <v>108.5</v>
      </c>
      <c r="L35" s="4">
        <f>SUMPRODUCT(($C$3:$C$228=C35)*($K$3:$K$228&gt;K35))+1</f>
        <v>6</v>
      </c>
      <c r="M35" s="4"/>
      <c r="N35" s="4" t="s">
        <v>118</v>
      </c>
    </row>
    <row r="36" ht="29" customHeight="1" spans="1:14">
      <c r="A36" s="4">
        <v>34</v>
      </c>
      <c r="B36" s="9"/>
      <c r="C36" s="6">
        <v>45032519</v>
      </c>
      <c r="D36" s="4" t="s">
        <v>134</v>
      </c>
      <c r="E36" s="4" t="s">
        <v>23</v>
      </c>
      <c r="F36" s="4">
        <v>17577258617</v>
      </c>
      <c r="G36" s="4" t="s">
        <v>135</v>
      </c>
      <c r="H36" s="7" t="s">
        <v>136</v>
      </c>
      <c r="I36" s="4">
        <v>66</v>
      </c>
      <c r="J36" s="4">
        <v>40</v>
      </c>
      <c r="K36" s="4">
        <f t="shared" si="0"/>
        <v>106</v>
      </c>
      <c r="L36" s="4">
        <f>SUMPRODUCT(($C$3:$C$228=C36)*($K$3:$K$228&gt;K36))+1</f>
        <v>7</v>
      </c>
      <c r="M36" s="4"/>
      <c r="N36" s="4" t="s">
        <v>26</v>
      </c>
    </row>
    <row r="37" ht="29" customHeight="1" spans="1:14">
      <c r="A37" s="4">
        <v>35</v>
      </c>
      <c r="B37" s="5"/>
      <c r="C37" s="6">
        <v>45032519</v>
      </c>
      <c r="D37" s="4" t="s">
        <v>137</v>
      </c>
      <c r="E37" s="4" t="s">
        <v>23</v>
      </c>
      <c r="F37" s="4">
        <v>18376318692</v>
      </c>
      <c r="G37" s="4" t="s">
        <v>138</v>
      </c>
      <c r="H37" s="7" t="s">
        <v>139</v>
      </c>
      <c r="I37" s="4" t="s">
        <v>36</v>
      </c>
      <c r="J37" s="4" t="s">
        <v>36</v>
      </c>
      <c r="K37" s="4">
        <f t="shared" si="0"/>
        <v>0</v>
      </c>
      <c r="L37" s="4">
        <f>SUMPRODUCT(($C$3:$C$228=C37)*($K$3:$K$228&gt;K37))+1</f>
        <v>8</v>
      </c>
      <c r="M37" s="4"/>
      <c r="N37" s="4" t="s">
        <v>26</v>
      </c>
    </row>
    <row r="38" ht="29" customHeight="1" spans="1:14">
      <c r="A38" s="4">
        <v>36</v>
      </c>
      <c r="B38" s="4" t="s">
        <v>140</v>
      </c>
      <c r="C38" s="6">
        <v>45032520</v>
      </c>
      <c r="D38" s="4" t="s">
        <v>141</v>
      </c>
      <c r="E38" s="4" t="s">
        <v>23</v>
      </c>
      <c r="F38" s="4">
        <v>18577340502</v>
      </c>
      <c r="G38" s="12" t="s">
        <v>142</v>
      </c>
      <c r="H38" s="7" t="s">
        <v>143</v>
      </c>
      <c r="I38" s="4">
        <v>54.5</v>
      </c>
      <c r="J38" s="4">
        <v>41.5</v>
      </c>
      <c r="K38" s="4">
        <f t="shared" si="0"/>
        <v>96</v>
      </c>
      <c r="L38" s="4">
        <f>SUMPRODUCT(($C$3:$C$228=C38)*($K$3:$K$228&gt;K38))+1</f>
        <v>1</v>
      </c>
      <c r="M38" s="4" t="s">
        <v>20</v>
      </c>
      <c r="N38" s="4" t="s">
        <v>118</v>
      </c>
    </row>
    <row r="39" ht="29" customHeight="1" spans="1:14">
      <c r="A39" s="4">
        <v>37</v>
      </c>
      <c r="B39" s="8" t="s">
        <v>144</v>
      </c>
      <c r="C39" s="6">
        <v>45032521</v>
      </c>
      <c r="D39" s="4" t="s">
        <v>145</v>
      </c>
      <c r="E39" s="4" t="s">
        <v>23</v>
      </c>
      <c r="F39" s="4">
        <v>15078368124</v>
      </c>
      <c r="G39" s="4" t="s">
        <v>146</v>
      </c>
      <c r="H39" s="7" t="s">
        <v>147</v>
      </c>
      <c r="I39" s="4">
        <v>66</v>
      </c>
      <c r="J39" s="4">
        <v>95.5</v>
      </c>
      <c r="K39" s="4">
        <f t="shared" si="0"/>
        <v>161.5</v>
      </c>
      <c r="L39" s="4">
        <f>SUMPRODUCT(($C$3:$C$228=C39)*($K$3:$K$228&gt;K39))+1</f>
        <v>1</v>
      </c>
      <c r="M39" s="4" t="s">
        <v>20</v>
      </c>
      <c r="N39" s="4" t="s">
        <v>118</v>
      </c>
    </row>
    <row r="40" ht="29" customHeight="1" spans="1:14">
      <c r="A40" s="4">
        <v>38</v>
      </c>
      <c r="B40" s="9"/>
      <c r="C40" s="6">
        <v>45032521</v>
      </c>
      <c r="D40" s="4" t="s">
        <v>148</v>
      </c>
      <c r="E40" s="4" t="s">
        <v>23</v>
      </c>
      <c r="F40" s="4">
        <v>15078923552</v>
      </c>
      <c r="G40" s="4" t="s">
        <v>149</v>
      </c>
      <c r="H40" s="7" t="s">
        <v>150</v>
      </c>
      <c r="I40" s="4">
        <v>77.5</v>
      </c>
      <c r="J40" s="4">
        <v>76.5</v>
      </c>
      <c r="K40" s="4">
        <f t="shared" si="0"/>
        <v>154</v>
      </c>
      <c r="L40" s="4">
        <f>SUMPRODUCT(($C$3:$C$228=C40)*($K$3:$K$228&gt;K40))+1</f>
        <v>2</v>
      </c>
      <c r="M40" s="4" t="s">
        <v>20</v>
      </c>
      <c r="N40" s="4" t="s">
        <v>151</v>
      </c>
    </row>
    <row r="41" ht="29" customHeight="1" spans="1:14">
      <c r="A41" s="4">
        <v>39</v>
      </c>
      <c r="B41" s="9"/>
      <c r="C41" s="6">
        <v>45032521</v>
      </c>
      <c r="D41" s="4" t="s">
        <v>152</v>
      </c>
      <c r="E41" s="4" t="s">
        <v>23</v>
      </c>
      <c r="F41" s="4">
        <v>13597037207</v>
      </c>
      <c r="G41" s="4" t="s">
        <v>153</v>
      </c>
      <c r="H41" s="7" t="s">
        <v>154</v>
      </c>
      <c r="I41" s="4">
        <v>71.5</v>
      </c>
      <c r="J41" s="4">
        <v>69</v>
      </c>
      <c r="K41" s="4">
        <f t="shared" si="0"/>
        <v>140.5</v>
      </c>
      <c r="L41" s="4">
        <f>SUMPRODUCT(($C$3:$C$228=C41)*($K$3:$K$228&gt;K41))+1</f>
        <v>3</v>
      </c>
      <c r="M41" s="4" t="s">
        <v>20</v>
      </c>
      <c r="N41" s="4" t="s">
        <v>118</v>
      </c>
    </row>
    <row r="42" ht="29" customHeight="1" spans="1:14">
      <c r="A42" s="4">
        <v>40</v>
      </c>
      <c r="B42" s="9"/>
      <c r="C42" s="6">
        <v>45032521</v>
      </c>
      <c r="D42" s="4" t="s">
        <v>155</v>
      </c>
      <c r="E42" s="4" t="s">
        <v>23</v>
      </c>
      <c r="F42" s="4">
        <v>18978315792</v>
      </c>
      <c r="G42" s="4" t="s">
        <v>156</v>
      </c>
      <c r="H42" s="7" t="s">
        <v>157</v>
      </c>
      <c r="I42" s="4">
        <v>76</v>
      </c>
      <c r="J42" s="4">
        <v>63</v>
      </c>
      <c r="K42" s="4">
        <f t="shared" si="0"/>
        <v>139</v>
      </c>
      <c r="L42" s="4">
        <f>SUMPRODUCT(($C$3:$C$228=C42)*($K$3:$K$228&gt;K42))+1</f>
        <v>4</v>
      </c>
      <c r="M42" s="4" t="s">
        <v>20</v>
      </c>
      <c r="N42" s="4" t="s">
        <v>151</v>
      </c>
    </row>
    <row r="43" ht="29" customHeight="1" spans="1:14">
      <c r="A43" s="4">
        <v>41</v>
      </c>
      <c r="B43" s="9"/>
      <c r="C43" s="6">
        <v>45032521</v>
      </c>
      <c r="D43" s="4" t="s">
        <v>158</v>
      </c>
      <c r="E43" s="4" t="s">
        <v>23</v>
      </c>
      <c r="F43" s="4">
        <v>15111658980</v>
      </c>
      <c r="G43" s="4" t="s">
        <v>159</v>
      </c>
      <c r="H43" s="7" t="s">
        <v>160</v>
      </c>
      <c r="I43" s="4">
        <v>70.5</v>
      </c>
      <c r="J43" s="4">
        <v>62.5</v>
      </c>
      <c r="K43" s="4">
        <f t="shared" si="0"/>
        <v>133</v>
      </c>
      <c r="L43" s="4">
        <f>SUMPRODUCT(($C$3:$C$228=C43)*($K$3:$K$228&gt;K43))+1</f>
        <v>5</v>
      </c>
      <c r="M43" s="4" t="s">
        <v>20</v>
      </c>
      <c r="N43" s="4" t="s">
        <v>118</v>
      </c>
    </row>
    <row r="44" ht="29" customHeight="1" spans="1:14">
      <c r="A44" s="4">
        <v>42</v>
      </c>
      <c r="B44" s="9"/>
      <c r="C44" s="6">
        <v>45032521</v>
      </c>
      <c r="D44" s="4" t="s">
        <v>161</v>
      </c>
      <c r="E44" s="4" t="s">
        <v>23</v>
      </c>
      <c r="F44" s="4">
        <v>13481353965</v>
      </c>
      <c r="G44" s="4" t="s">
        <v>162</v>
      </c>
      <c r="H44" s="7" t="s">
        <v>163</v>
      </c>
      <c r="I44" s="4">
        <v>67.5</v>
      </c>
      <c r="J44" s="4">
        <v>62.5</v>
      </c>
      <c r="K44" s="4">
        <f t="shared" si="0"/>
        <v>130</v>
      </c>
      <c r="L44" s="4">
        <f>SUMPRODUCT(($C$3:$C$228=C44)*($K$3:$K$228&gt;K44))+1</f>
        <v>6</v>
      </c>
      <c r="M44" s="4" t="s">
        <v>20</v>
      </c>
      <c r="N44" s="4" t="s">
        <v>118</v>
      </c>
    </row>
    <row r="45" ht="29" customHeight="1" spans="1:14">
      <c r="A45" s="4">
        <v>43</v>
      </c>
      <c r="B45" s="9"/>
      <c r="C45" s="6">
        <v>45032521</v>
      </c>
      <c r="D45" s="4" t="s">
        <v>164</v>
      </c>
      <c r="E45" s="4" t="s">
        <v>23</v>
      </c>
      <c r="F45" s="4">
        <v>18277363170</v>
      </c>
      <c r="G45" s="4" t="s">
        <v>165</v>
      </c>
      <c r="H45" s="7" t="s">
        <v>166</v>
      </c>
      <c r="I45" s="4">
        <v>67.5</v>
      </c>
      <c r="J45" s="4">
        <v>62.5</v>
      </c>
      <c r="K45" s="4">
        <f t="shared" si="0"/>
        <v>130</v>
      </c>
      <c r="L45" s="4">
        <f>SUMPRODUCT(($C$3:$C$228=C45)*($K$3:$K$228&gt;K45))+1</f>
        <v>6</v>
      </c>
      <c r="M45" s="4" t="s">
        <v>20</v>
      </c>
      <c r="N45" s="4" t="s">
        <v>118</v>
      </c>
    </row>
    <row r="46" ht="29" customHeight="1" spans="1:14">
      <c r="A46" s="4">
        <v>44</v>
      </c>
      <c r="B46" s="9"/>
      <c r="C46" s="6">
        <v>45032521</v>
      </c>
      <c r="D46" s="4" t="s">
        <v>167</v>
      </c>
      <c r="E46" s="4" t="s">
        <v>23</v>
      </c>
      <c r="F46" s="4">
        <v>18277383905</v>
      </c>
      <c r="G46" s="4" t="s">
        <v>168</v>
      </c>
      <c r="H46" s="7" t="s">
        <v>169</v>
      </c>
      <c r="I46" s="4">
        <v>68.5</v>
      </c>
      <c r="J46" s="4">
        <v>61.5</v>
      </c>
      <c r="K46" s="4">
        <f t="shared" si="0"/>
        <v>130</v>
      </c>
      <c r="L46" s="4">
        <f>SUMPRODUCT(($C$3:$C$228=C46)*($K$3:$K$228&gt;K46))+1</f>
        <v>6</v>
      </c>
      <c r="M46" s="4" t="s">
        <v>20</v>
      </c>
      <c r="N46" s="4" t="s">
        <v>170</v>
      </c>
    </row>
    <row r="47" ht="29" customHeight="1" spans="1:14">
      <c r="A47" s="4">
        <v>45</v>
      </c>
      <c r="B47" s="9"/>
      <c r="C47" s="6">
        <v>45032521</v>
      </c>
      <c r="D47" s="4" t="s">
        <v>171</v>
      </c>
      <c r="E47" s="4" t="s">
        <v>23</v>
      </c>
      <c r="F47" s="4">
        <v>18777324895</v>
      </c>
      <c r="G47" s="4" t="s">
        <v>172</v>
      </c>
      <c r="H47" s="7" t="s">
        <v>173</v>
      </c>
      <c r="I47" s="4">
        <v>58.5</v>
      </c>
      <c r="J47" s="4">
        <v>69</v>
      </c>
      <c r="K47" s="4">
        <f t="shared" si="0"/>
        <v>127.5</v>
      </c>
      <c r="L47" s="4">
        <f>SUMPRODUCT(($C$3:$C$228=C47)*($K$3:$K$228&gt;K47))+1</f>
        <v>9</v>
      </c>
      <c r="M47" s="4" t="s">
        <v>20</v>
      </c>
      <c r="N47" s="4" t="s">
        <v>118</v>
      </c>
    </row>
    <row r="48" ht="29" customHeight="1" spans="1:14">
      <c r="A48" s="4">
        <v>46</v>
      </c>
      <c r="B48" s="9"/>
      <c r="C48" s="6">
        <v>45032521</v>
      </c>
      <c r="D48" s="4" t="s">
        <v>174</v>
      </c>
      <c r="E48" s="4" t="s">
        <v>23</v>
      </c>
      <c r="F48" s="4">
        <v>15226390651</v>
      </c>
      <c r="G48" s="4" t="s">
        <v>175</v>
      </c>
      <c r="H48" s="7" t="s">
        <v>176</v>
      </c>
      <c r="I48" s="4">
        <v>73</v>
      </c>
      <c r="J48" s="4">
        <v>53.5</v>
      </c>
      <c r="K48" s="4">
        <f t="shared" si="0"/>
        <v>126.5</v>
      </c>
      <c r="L48" s="4">
        <f>SUMPRODUCT(($C$3:$C$228=C48)*($K$3:$K$228&gt;K48))+1</f>
        <v>10</v>
      </c>
      <c r="M48" s="4" t="s">
        <v>20</v>
      </c>
      <c r="N48" s="4" t="s">
        <v>170</v>
      </c>
    </row>
    <row r="49" ht="29" customHeight="1" spans="1:14">
      <c r="A49" s="4">
        <v>47</v>
      </c>
      <c r="B49" s="9"/>
      <c r="C49" s="6">
        <v>45032521</v>
      </c>
      <c r="D49" s="4" t="s">
        <v>177</v>
      </c>
      <c r="E49" s="4" t="s">
        <v>23</v>
      </c>
      <c r="F49" s="4">
        <v>18290067742</v>
      </c>
      <c r="G49" s="4" t="s">
        <v>178</v>
      </c>
      <c r="H49" s="7" t="s">
        <v>179</v>
      </c>
      <c r="I49" s="4">
        <v>68</v>
      </c>
      <c r="J49" s="4">
        <v>55.5</v>
      </c>
      <c r="K49" s="4">
        <f t="shared" si="0"/>
        <v>123.5</v>
      </c>
      <c r="L49" s="4">
        <f>SUMPRODUCT(($C$3:$C$228=C49)*($K$3:$K$228&gt;K49))+1</f>
        <v>11</v>
      </c>
      <c r="M49" s="4" t="s">
        <v>20</v>
      </c>
      <c r="N49" s="4" t="s">
        <v>151</v>
      </c>
    </row>
    <row r="50" ht="29" customHeight="1" spans="1:14">
      <c r="A50" s="4">
        <v>48</v>
      </c>
      <c r="B50" s="9"/>
      <c r="C50" s="6">
        <v>45032521</v>
      </c>
      <c r="D50" s="4" t="s">
        <v>180</v>
      </c>
      <c r="E50" s="4" t="s">
        <v>23</v>
      </c>
      <c r="F50" s="4">
        <v>18377397171</v>
      </c>
      <c r="G50" s="12" t="s">
        <v>181</v>
      </c>
      <c r="H50" s="7" t="s">
        <v>182</v>
      </c>
      <c r="I50" s="4">
        <v>63</v>
      </c>
      <c r="J50" s="4">
        <v>55.5</v>
      </c>
      <c r="K50" s="4">
        <f t="shared" si="0"/>
        <v>118.5</v>
      </c>
      <c r="L50" s="4">
        <f>SUMPRODUCT(($C$3:$C$228=C50)*($K$3:$K$228&gt;K50))+1</f>
        <v>12</v>
      </c>
      <c r="M50" s="4" t="s">
        <v>20</v>
      </c>
      <c r="N50" s="4" t="s">
        <v>170</v>
      </c>
    </row>
    <row r="51" ht="29" customHeight="1" spans="1:14">
      <c r="A51" s="4">
        <v>49</v>
      </c>
      <c r="B51" s="9"/>
      <c r="C51" s="6">
        <v>45032521</v>
      </c>
      <c r="D51" s="4" t="s">
        <v>183</v>
      </c>
      <c r="E51" s="4" t="s">
        <v>23</v>
      </c>
      <c r="F51" s="4">
        <v>18807839319</v>
      </c>
      <c r="G51" s="4" t="s">
        <v>184</v>
      </c>
      <c r="H51" s="7" t="s">
        <v>185</v>
      </c>
      <c r="I51" s="4">
        <v>64.5</v>
      </c>
      <c r="J51" s="4">
        <v>51.5</v>
      </c>
      <c r="K51" s="4">
        <f t="shared" si="0"/>
        <v>116</v>
      </c>
      <c r="L51" s="4">
        <f>SUMPRODUCT(($C$3:$C$228=C51)*($K$3:$K$228&gt;K51))+1</f>
        <v>13</v>
      </c>
      <c r="M51" s="4" t="s">
        <v>20</v>
      </c>
      <c r="N51" s="4" t="s">
        <v>118</v>
      </c>
    </row>
    <row r="52" ht="29" customHeight="1" spans="1:14">
      <c r="A52" s="4">
        <v>50</v>
      </c>
      <c r="B52" s="9"/>
      <c r="C52" s="6">
        <v>45032521</v>
      </c>
      <c r="D52" s="4" t="s">
        <v>186</v>
      </c>
      <c r="E52" s="4" t="s">
        <v>23</v>
      </c>
      <c r="F52" s="4">
        <v>18278398508</v>
      </c>
      <c r="G52" s="4" t="s">
        <v>187</v>
      </c>
      <c r="H52" s="7" t="s">
        <v>188</v>
      </c>
      <c r="I52" s="4">
        <v>61.5</v>
      </c>
      <c r="J52" s="4">
        <v>53.5</v>
      </c>
      <c r="K52" s="4">
        <f t="shared" si="0"/>
        <v>115</v>
      </c>
      <c r="L52" s="4">
        <f>SUMPRODUCT(($C$3:$C$228=C52)*($K$3:$K$228&gt;K52))+1</f>
        <v>14</v>
      </c>
      <c r="M52" s="4" t="s">
        <v>20</v>
      </c>
      <c r="N52" s="4" t="s">
        <v>170</v>
      </c>
    </row>
    <row r="53" ht="29" customHeight="1" spans="1:14">
      <c r="A53" s="4">
        <v>51</v>
      </c>
      <c r="B53" s="9"/>
      <c r="C53" s="6">
        <v>45032521</v>
      </c>
      <c r="D53" s="4" t="s">
        <v>189</v>
      </c>
      <c r="E53" s="4" t="s">
        <v>23</v>
      </c>
      <c r="F53" s="4">
        <v>17775663341</v>
      </c>
      <c r="G53" s="4" t="s">
        <v>190</v>
      </c>
      <c r="H53" s="7" t="s">
        <v>191</v>
      </c>
      <c r="I53" s="4">
        <v>68</v>
      </c>
      <c r="J53" s="4">
        <v>46.5</v>
      </c>
      <c r="K53" s="4">
        <f t="shared" si="0"/>
        <v>114.5</v>
      </c>
      <c r="L53" s="4">
        <f>SUMPRODUCT(($C$3:$C$228=C53)*($K$3:$K$228&gt;K53))+1</f>
        <v>15</v>
      </c>
      <c r="M53" s="4" t="s">
        <v>20</v>
      </c>
      <c r="N53" s="4" t="s">
        <v>151</v>
      </c>
    </row>
    <row r="54" ht="29" customHeight="1" spans="1:14">
      <c r="A54" s="4">
        <v>52</v>
      </c>
      <c r="B54" s="9"/>
      <c r="C54" s="6">
        <v>45032521</v>
      </c>
      <c r="D54" s="4" t="s">
        <v>192</v>
      </c>
      <c r="E54" s="4" t="s">
        <v>23</v>
      </c>
      <c r="F54" s="4">
        <v>17776512083</v>
      </c>
      <c r="G54" s="4" t="s">
        <v>193</v>
      </c>
      <c r="H54" s="7" t="s">
        <v>194</v>
      </c>
      <c r="I54" s="4">
        <v>62.5</v>
      </c>
      <c r="J54" s="4">
        <v>52</v>
      </c>
      <c r="K54" s="4">
        <f t="shared" si="0"/>
        <v>114.5</v>
      </c>
      <c r="L54" s="4">
        <f>SUMPRODUCT(($C$3:$C$228=C54)*($K$3:$K$228&gt;K54))+1</f>
        <v>15</v>
      </c>
      <c r="M54" s="4" t="s">
        <v>20</v>
      </c>
      <c r="N54" s="4" t="s">
        <v>170</v>
      </c>
    </row>
    <row r="55" ht="29" customHeight="1" spans="1:14">
      <c r="A55" s="4">
        <v>53</v>
      </c>
      <c r="B55" s="9"/>
      <c r="C55" s="6">
        <v>45032521</v>
      </c>
      <c r="D55" s="4" t="s">
        <v>195</v>
      </c>
      <c r="E55" s="4" t="s">
        <v>23</v>
      </c>
      <c r="F55" s="4">
        <v>15878313911</v>
      </c>
      <c r="G55" s="4" t="s">
        <v>196</v>
      </c>
      <c r="H55" s="7" t="s">
        <v>197</v>
      </c>
      <c r="I55" s="4">
        <v>62</v>
      </c>
      <c r="J55" s="4">
        <v>51.5</v>
      </c>
      <c r="K55" s="4">
        <f t="shared" si="0"/>
        <v>113.5</v>
      </c>
      <c r="L55" s="4">
        <f>SUMPRODUCT(($C$3:$C$228=C55)*($K$3:$K$228&gt;K55))+1</f>
        <v>17</v>
      </c>
      <c r="M55" s="4" t="s">
        <v>20</v>
      </c>
      <c r="N55" s="4" t="s">
        <v>151</v>
      </c>
    </row>
    <row r="56" ht="29" customHeight="1" spans="1:14">
      <c r="A56" s="4">
        <v>54</v>
      </c>
      <c r="B56" s="9"/>
      <c r="C56" s="6">
        <v>45032521</v>
      </c>
      <c r="D56" s="4" t="s">
        <v>198</v>
      </c>
      <c r="E56" s="4" t="s">
        <v>23</v>
      </c>
      <c r="F56" s="4">
        <v>17776093562</v>
      </c>
      <c r="G56" s="4" t="s">
        <v>199</v>
      </c>
      <c r="H56" s="7" t="s">
        <v>200</v>
      </c>
      <c r="I56" s="4">
        <v>55.5</v>
      </c>
      <c r="J56" s="4">
        <v>55</v>
      </c>
      <c r="K56" s="4">
        <f t="shared" si="0"/>
        <v>110.5</v>
      </c>
      <c r="L56" s="4">
        <f>SUMPRODUCT(($C$3:$C$228=C56)*($K$3:$K$228&gt;K56))+1</f>
        <v>18</v>
      </c>
      <c r="M56" s="4" t="s">
        <v>20</v>
      </c>
      <c r="N56" s="4" t="s">
        <v>151</v>
      </c>
    </row>
    <row r="57" ht="29" customHeight="1" spans="1:14">
      <c r="A57" s="4">
        <v>55</v>
      </c>
      <c r="B57" s="9"/>
      <c r="C57" s="6">
        <v>45032521</v>
      </c>
      <c r="D57" s="4" t="s">
        <v>201</v>
      </c>
      <c r="E57" s="4" t="s">
        <v>23</v>
      </c>
      <c r="F57" s="4">
        <v>13177386369</v>
      </c>
      <c r="G57" s="4" t="s">
        <v>202</v>
      </c>
      <c r="H57" s="7" t="s">
        <v>203</v>
      </c>
      <c r="I57" s="4">
        <v>55.5</v>
      </c>
      <c r="J57" s="4">
        <v>54</v>
      </c>
      <c r="K57" s="4">
        <f t="shared" si="0"/>
        <v>109.5</v>
      </c>
      <c r="L57" s="4">
        <f>SUMPRODUCT(($C$3:$C$228=C57)*($K$3:$K$228&gt;K57))+1</f>
        <v>19</v>
      </c>
      <c r="M57" s="4" t="s">
        <v>20</v>
      </c>
      <c r="N57" s="4" t="s">
        <v>170</v>
      </c>
    </row>
    <row r="58" ht="29" customHeight="1" spans="1:14">
      <c r="A58" s="4">
        <v>56</v>
      </c>
      <c r="B58" s="9"/>
      <c r="C58" s="6">
        <v>45032521</v>
      </c>
      <c r="D58" s="4" t="s">
        <v>204</v>
      </c>
      <c r="E58" s="4" t="s">
        <v>23</v>
      </c>
      <c r="F58" s="4">
        <v>18777379990</v>
      </c>
      <c r="G58" s="4" t="s">
        <v>205</v>
      </c>
      <c r="H58" s="7" t="s">
        <v>206</v>
      </c>
      <c r="I58" s="4">
        <v>59</v>
      </c>
      <c r="J58" s="4">
        <v>50</v>
      </c>
      <c r="K58" s="4">
        <f t="shared" si="0"/>
        <v>109</v>
      </c>
      <c r="L58" s="4">
        <f>SUMPRODUCT(($C$3:$C$228=C58)*($K$3:$K$228&gt;K58))+1</f>
        <v>20</v>
      </c>
      <c r="M58" s="4" t="s">
        <v>20</v>
      </c>
      <c r="N58" s="4" t="s">
        <v>170</v>
      </c>
    </row>
    <row r="59" ht="29" customHeight="1" spans="1:14">
      <c r="A59" s="4">
        <v>57</v>
      </c>
      <c r="B59" s="9"/>
      <c r="C59" s="6">
        <v>45032521</v>
      </c>
      <c r="D59" s="4" t="s">
        <v>207</v>
      </c>
      <c r="E59" s="4" t="s">
        <v>23</v>
      </c>
      <c r="F59" s="4">
        <v>18777329383</v>
      </c>
      <c r="G59" s="4" t="s">
        <v>208</v>
      </c>
      <c r="H59" s="7" t="s">
        <v>209</v>
      </c>
      <c r="I59" s="4">
        <v>61</v>
      </c>
      <c r="J59" s="4">
        <v>48</v>
      </c>
      <c r="K59" s="4">
        <f t="shared" si="0"/>
        <v>109</v>
      </c>
      <c r="L59" s="4">
        <f>SUMPRODUCT(($C$3:$C$228=C59)*($K$3:$K$228&gt;K59))+1</f>
        <v>20</v>
      </c>
      <c r="M59" s="4" t="s">
        <v>20</v>
      </c>
      <c r="N59" s="4" t="s">
        <v>170</v>
      </c>
    </row>
    <row r="60" ht="29" customHeight="1" spans="1:14">
      <c r="A60" s="4">
        <v>58</v>
      </c>
      <c r="B60" s="9"/>
      <c r="C60" s="6">
        <v>45032521</v>
      </c>
      <c r="D60" s="4" t="s">
        <v>210</v>
      </c>
      <c r="E60" s="4" t="s">
        <v>23</v>
      </c>
      <c r="F60" s="4">
        <v>18277330917</v>
      </c>
      <c r="G60" s="4" t="s">
        <v>211</v>
      </c>
      <c r="H60" s="7" t="s">
        <v>212</v>
      </c>
      <c r="I60" s="4">
        <v>59</v>
      </c>
      <c r="J60" s="4">
        <v>49.5</v>
      </c>
      <c r="K60" s="4">
        <f t="shared" si="0"/>
        <v>108.5</v>
      </c>
      <c r="L60" s="4">
        <f>SUMPRODUCT(($C$3:$C$228=C60)*($K$3:$K$228&gt;K60))+1</f>
        <v>22</v>
      </c>
      <c r="M60" s="4"/>
      <c r="N60" s="4" t="s">
        <v>118</v>
      </c>
    </row>
    <row r="61" ht="29" customHeight="1" spans="1:14">
      <c r="A61" s="4">
        <v>59</v>
      </c>
      <c r="B61" s="9"/>
      <c r="C61" s="6">
        <v>45032521</v>
      </c>
      <c r="D61" s="4" t="s">
        <v>213</v>
      </c>
      <c r="E61" s="4" t="s">
        <v>23</v>
      </c>
      <c r="F61" s="4">
        <v>18777321619</v>
      </c>
      <c r="G61" s="4" t="s">
        <v>214</v>
      </c>
      <c r="H61" s="7" t="s">
        <v>215</v>
      </c>
      <c r="I61" s="4">
        <v>55</v>
      </c>
      <c r="J61" s="4">
        <v>50.5</v>
      </c>
      <c r="K61" s="4">
        <f t="shared" si="0"/>
        <v>105.5</v>
      </c>
      <c r="L61" s="4">
        <f>SUMPRODUCT(($C$3:$C$228=C61)*($K$3:$K$228&gt;K61))+1</f>
        <v>23</v>
      </c>
      <c r="M61" s="4"/>
      <c r="N61" s="4" t="s">
        <v>151</v>
      </c>
    </row>
    <row r="62" ht="29" customHeight="1" spans="1:14">
      <c r="A62" s="4">
        <v>60</v>
      </c>
      <c r="B62" s="9"/>
      <c r="C62" s="6">
        <v>45032521</v>
      </c>
      <c r="D62" s="4" t="s">
        <v>216</v>
      </c>
      <c r="E62" s="4" t="s">
        <v>23</v>
      </c>
      <c r="F62" s="4">
        <v>13558130905</v>
      </c>
      <c r="G62" s="4" t="s">
        <v>217</v>
      </c>
      <c r="H62" s="7" t="s">
        <v>218</v>
      </c>
      <c r="I62" s="4">
        <v>46.5</v>
      </c>
      <c r="J62" s="4">
        <v>58.5</v>
      </c>
      <c r="K62" s="4">
        <f t="shared" si="0"/>
        <v>105</v>
      </c>
      <c r="L62" s="4">
        <f>SUMPRODUCT(($C$3:$C$228=C62)*($K$3:$K$228&gt;K62))+1</f>
        <v>24</v>
      </c>
      <c r="M62" s="4"/>
      <c r="N62" s="4" t="s">
        <v>118</v>
      </c>
    </row>
    <row r="63" ht="29" customHeight="1" spans="1:14">
      <c r="A63" s="4">
        <v>61</v>
      </c>
      <c r="B63" s="9"/>
      <c r="C63" s="6">
        <v>45032521</v>
      </c>
      <c r="D63" s="4" t="s">
        <v>219</v>
      </c>
      <c r="E63" s="4" t="s">
        <v>23</v>
      </c>
      <c r="F63" s="4">
        <v>18385849625</v>
      </c>
      <c r="G63" s="4" t="s">
        <v>220</v>
      </c>
      <c r="H63" s="7" t="s">
        <v>221</v>
      </c>
      <c r="I63" s="4">
        <v>52</v>
      </c>
      <c r="J63" s="4">
        <v>52.5</v>
      </c>
      <c r="K63" s="4">
        <f t="shared" si="0"/>
        <v>104.5</v>
      </c>
      <c r="L63" s="4">
        <f>SUMPRODUCT(($C$3:$C$228=C63)*($K$3:$K$228&gt;K63))+1</f>
        <v>25</v>
      </c>
      <c r="M63" s="4"/>
      <c r="N63" s="4" t="s">
        <v>170</v>
      </c>
    </row>
    <row r="64" ht="29" customHeight="1" spans="1:14">
      <c r="A64" s="4">
        <v>62</v>
      </c>
      <c r="B64" s="9"/>
      <c r="C64" s="6">
        <v>45032521</v>
      </c>
      <c r="D64" s="4" t="s">
        <v>222</v>
      </c>
      <c r="E64" s="4" t="s">
        <v>23</v>
      </c>
      <c r="F64" s="4">
        <v>17776093539</v>
      </c>
      <c r="G64" s="4" t="s">
        <v>223</v>
      </c>
      <c r="H64" s="7" t="s">
        <v>224</v>
      </c>
      <c r="I64" s="4">
        <v>57.5</v>
      </c>
      <c r="J64" s="4">
        <v>46.5</v>
      </c>
      <c r="K64" s="4">
        <f t="shared" si="0"/>
        <v>104</v>
      </c>
      <c r="L64" s="4">
        <f>SUMPRODUCT(($C$3:$C$228=C64)*($K$3:$K$228&gt;K64))+1</f>
        <v>26</v>
      </c>
      <c r="M64" s="4"/>
      <c r="N64" s="4" t="s">
        <v>118</v>
      </c>
    </row>
    <row r="65" ht="29" customHeight="1" spans="1:14">
      <c r="A65" s="4">
        <v>63</v>
      </c>
      <c r="B65" s="9"/>
      <c r="C65" s="6">
        <v>45032521</v>
      </c>
      <c r="D65" s="4" t="s">
        <v>225</v>
      </c>
      <c r="E65" s="4" t="s">
        <v>23</v>
      </c>
      <c r="F65" s="4">
        <v>15277799935</v>
      </c>
      <c r="G65" s="4" t="s">
        <v>226</v>
      </c>
      <c r="H65" s="7" t="s">
        <v>227</v>
      </c>
      <c r="I65" s="4">
        <v>54.5</v>
      </c>
      <c r="J65" s="4">
        <v>47.5</v>
      </c>
      <c r="K65" s="4">
        <f t="shared" si="0"/>
        <v>102</v>
      </c>
      <c r="L65" s="4">
        <f>SUMPRODUCT(($C$3:$C$228=C65)*($K$3:$K$228&gt;K65))+1</f>
        <v>27</v>
      </c>
      <c r="M65" s="4"/>
      <c r="N65" s="4" t="s">
        <v>151</v>
      </c>
    </row>
    <row r="66" ht="29" customHeight="1" spans="1:14">
      <c r="A66" s="4">
        <v>64</v>
      </c>
      <c r="B66" s="9"/>
      <c r="C66" s="6">
        <v>45032521</v>
      </c>
      <c r="D66" s="4" t="s">
        <v>228</v>
      </c>
      <c r="E66" s="4" t="s">
        <v>23</v>
      </c>
      <c r="F66" s="4">
        <v>15277796129</v>
      </c>
      <c r="G66" s="4" t="s">
        <v>229</v>
      </c>
      <c r="H66" s="7" t="s">
        <v>230</v>
      </c>
      <c r="I66" s="4">
        <v>47</v>
      </c>
      <c r="J66" s="4">
        <v>53.5</v>
      </c>
      <c r="K66" s="4">
        <f t="shared" si="0"/>
        <v>100.5</v>
      </c>
      <c r="L66" s="4">
        <f>SUMPRODUCT(($C$3:$C$228=C66)*($K$3:$K$228&gt;K66))+1</f>
        <v>28</v>
      </c>
      <c r="M66" s="4"/>
      <c r="N66" s="4" t="s">
        <v>170</v>
      </c>
    </row>
    <row r="67" ht="29" customHeight="1" spans="1:14">
      <c r="A67" s="4">
        <v>65</v>
      </c>
      <c r="B67" s="9"/>
      <c r="C67" s="6">
        <v>45032521</v>
      </c>
      <c r="D67" s="4" t="s">
        <v>231</v>
      </c>
      <c r="E67" s="4" t="s">
        <v>23</v>
      </c>
      <c r="F67" s="4">
        <v>15177359072</v>
      </c>
      <c r="G67" s="4" t="s">
        <v>232</v>
      </c>
      <c r="H67" s="7" t="s">
        <v>233</v>
      </c>
      <c r="I67" s="4">
        <v>49.5</v>
      </c>
      <c r="J67" s="4">
        <v>49.5</v>
      </c>
      <c r="K67" s="4">
        <f t="shared" si="0"/>
        <v>99</v>
      </c>
      <c r="L67" s="4">
        <f>SUMPRODUCT(($C$3:$C$228=C67)*($K$3:$K$228&gt;K67))+1</f>
        <v>29</v>
      </c>
      <c r="M67" s="4"/>
      <c r="N67" s="4" t="s">
        <v>151</v>
      </c>
    </row>
    <row r="68" ht="29" customHeight="1" spans="1:14">
      <c r="A68" s="4">
        <v>66</v>
      </c>
      <c r="B68" s="9"/>
      <c r="C68" s="6">
        <v>45032521</v>
      </c>
      <c r="D68" s="4" t="s">
        <v>234</v>
      </c>
      <c r="E68" s="4" t="s">
        <v>23</v>
      </c>
      <c r="F68" s="4">
        <v>18169695549</v>
      </c>
      <c r="G68" s="4" t="s">
        <v>235</v>
      </c>
      <c r="H68" s="7" t="s">
        <v>236</v>
      </c>
      <c r="I68" s="4">
        <v>46</v>
      </c>
      <c r="J68" s="4">
        <v>51</v>
      </c>
      <c r="K68" s="4">
        <f t="shared" ref="K68:K131" si="1">SUM(I68:J68)</f>
        <v>97</v>
      </c>
      <c r="L68" s="4">
        <f>SUMPRODUCT(($C$3:$C$228=C68)*($K$3:$K$228&gt;K68))+1</f>
        <v>30</v>
      </c>
      <c r="M68" s="4"/>
      <c r="N68" s="4" t="s">
        <v>151</v>
      </c>
    </row>
    <row r="69" ht="29" customHeight="1" spans="1:14">
      <c r="A69" s="4">
        <v>67</v>
      </c>
      <c r="B69" s="9"/>
      <c r="C69" s="6">
        <v>45032521</v>
      </c>
      <c r="D69" s="4" t="s">
        <v>237</v>
      </c>
      <c r="E69" s="4" t="s">
        <v>17</v>
      </c>
      <c r="F69" s="4">
        <v>18087671762</v>
      </c>
      <c r="G69" s="4" t="s">
        <v>238</v>
      </c>
      <c r="H69" s="7" t="s">
        <v>239</v>
      </c>
      <c r="I69" s="4">
        <v>56</v>
      </c>
      <c r="J69" s="4">
        <v>41</v>
      </c>
      <c r="K69" s="4">
        <f t="shared" si="1"/>
        <v>97</v>
      </c>
      <c r="L69" s="4">
        <f>SUMPRODUCT(($C$3:$C$228=C69)*($K$3:$K$228&gt;K69))+1</f>
        <v>30</v>
      </c>
      <c r="M69" s="4"/>
      <c r="N69" s="4" t="s">
        <v>170</v>
      </c>
    </row>
    <row r="70" ht="29" customHeight="1" spans="1:14">
      <c r="A70" s="4">
        <v>68</v>
      </c>
      <c r="B70" s="9"/>
      <c r="C70" s="6">
        <v>45032521</v>
      </c>
      <c r="D70" s="4" t="s">
        <v>240</v>
      </c>
      <c r="E70" s="4" t="s">
        <v>23</v>
      </c>
      <c r="F70" s="4">
        <v>18778853350</v>
      </c>
      <c r="G70" s="4" t="s">
        <v>241</v>
      </c>
      <c r="H70" s="7" t="s">
        <v>242</v>
      </c>
      <c r="I70" s="4">
        <v>47.5</v>
      </c>
      <c r="J70" s="4">
        <v>49</v>
      </c>
      <c r="K70" s="4">
        <f t="shared" si="1"/>
        <v>96.5</v>
      </c>
      <c r="L70" s="4">
        <f>SUMPRODUCT(($C$3:$C$228=C70)*($K$3:$K$228&gt;K70))+1</f>
        <v>32</v>
      </c>
      <c r="M70" s="4"/>
      <c r="N70" s="4" t="s">
        <v>151</v>
      </c>
    </row>
    <row r="71" ht="29" customHeight="1" spans="1:14">
      <c r="A71" s="4">
        <v>69</v>
      </c>
      <c r="B71" s="9"/>
      <c r="C71" s="6">
        <v>45032521</v>
      </c>
      <c r="D71" s="4" t="s">
        <v>243</v>
      </c>
      <c r="E71" s="4" t="s">
        <v>23</v>
      </c>
      <c r="F71" s="4">
        <v>13635143490</v>
      </c>
      <c r="G71" s="4" t="s">
        <v>244</v>
      </c>
      <c r="H71" s="7" t="s">
        <v>245</v>
      </c>
      <c r="I71" s="4">
        <v>46.5</v>
      </c>
      <c r="J71" s="4">
        <v>50</v>
      </c>
      <c r="K71" s="4">
        <f t="shared" si="1"/>
        <v>96.5</v>
      </c>
      <c r="L71" s="4">
        <f>SUMPRODUCT(($C$3:$C$228=C71)*($K$3:$K$228&gt;K71))+1</f>
        <v>32</v>
      </c>
      <c r="M71" s="4"/>
      <c r="N71" s="4" t="s">
        <v>170</v>
      </c>
    </row>
    <row r="72" ht="29" customHeight="1" spans="1:14">
      <c r="A72" s="4">
        <v>70</v>
      </c>
      <c r="B72" s="9"/>
      <c r="C72" s="6">
        <v>45032521</v>
      </c>
      <c r="D72" s="4" t="s">
        <v>246</v>
      </c>
      <c r="E72" s="4" t="s">
        <v>23</v>
      </c>
      <c r="F72" s="4">
        <v>13877365128</v>
      </c>
      <c r="G72" s="4" t="s">
        <v>247</v>
      </c>
      <c r="H72" s="7" t="s">
        <v>248</v>
      </c>
      <c r="I72" s="4">
        <v>43.5</v>
      </c>
      <c r="J72" s="4">
        <v>52.5</v>
      </c>
      <c r="K72" s="4">
        <f t="shared" si="1"/>
        <v>96</v>
      </c>
      <c r="L72" s="4">
        <f>SUMPRODUCT(($C$3:$C$228=C72)*($K$3:$K$228&gt;K72))+1</f>
        <v>34</v>
      </c>
      <c r="M72" s="4"/>
      <c r="N72" s="4" t="s">
        <v>118</v>
      </c>
    </row>
    <row r="73" ht="29" customHeight="1" spans="1:14">
      <c r="A73" s="4">
        <v>71</v>
      </c>
      <c r="B73" s="9"/>
      <c r="C73" s="6">
        <v>45032521</v>
      </c>
      <c r="D73" s="4" t="s">
        <v>249</v>
      </c>
      <c r="E73" s="4" t="s">
        <v>23</v>
      </c>
      <c r="F73" s="4">
        <v>13768537422</v>
      </c>
      <c r="G73" s="4" t="s">
        <v>250</v>
      </c>
      <c r="H73" s="7" t="s">
        <v>251</v>
      </c>
      <c r="I73" s="4">
        <v>52.5</v>
      </c>
      <c r="J73" s="4">
        <v>43.5</v>
      </c>
      <c r="K73" s="4">
        <f t="shared" si="1"/>
        <v>96</v>
      </c>
      <c r="L73" s="4">
        <f>SUMPRODUCT(($C$3:$C$228=C73)*($K$3:$K$228&gt;K73))+1</f>
        <v>34</v>
      </c>
      <c r="M73" s="4"/>
      <c r="N73" s="4" t="s">
        <v>151</v>
      </c>
    </row>
    <row r="74" ht="29" customHeight="1" spans="1:14">
      <c r="A74" s="4">
        <v>72</v>
      </c>
      <c r="B74" s="9"/>
      <c r="C74" s="6">
        <v>45032521</v>
      </c>
      <c r="D74" s="4" t="s">
        <v>252</v>
      </c>
      <c r="E74" s="4" t="s">
        <v>23</v>
      </c>
      <c r="F74" s="4">
        <v>15777375594</v>
      </c>
      <c r="G74" s="4" t="s">
        <v>253</v>
      </c>
      <c r="H74" s="7" t="s">
        <v>254</v>
      </c>
      <c r="I74" s="4">
        <v>48.5</v>
      </c>
      <c r="J74" s="4">
        <v>46.5</v>
      </c>
      <c r="K74" s="4">
        <f t="shared" si="1"/>
        <v>95</v>
      </c>
      <c r="L74" s="4">
        <f>SUMPRODUCT(($C$3:$C$228=C74)*($K$3:$K$228&gt;K74))+1</f>
        <v>36</v>
      </c>
      <c r="M74" s="4"/>
      <c r="N74" s="4" t="s">
        <v>170</v>
      </c>
    </row>
    <row r="75" ht="29" customHeight="1" spans="1:14">
      <c r="A75" s="4">
        <v>73</v>
      </c>
      <c r="B75" s="9"/>
      <c r="C75" s="6">
        <v>45032521</v>
      </c>
      <c r="D75" s="4" t="s">
        <v>255</v>
      </c>
      <c r="E75" s="4" t="s">
        <v>23</v>
      </c>
      <c r="F75" s="4">
        <v>15977359496</v>
      </c>
      <c r="G75" s="4" t="s">
        <v>256</v>
      </c>
      <c r="H75" s="7" t="s">
        <v>257</v>
      </c>
      <c r="I75" s="4">
        <v>51.5</v>
      </c>
      <c r="J75" s="4">
        <v>42.5</v>
      </c>
      <c r="K75" s="4">
        <f t="shared" si="1"/>
        <v>94</v>
      </c>
      <c r="L75" s="4">
        <f>SUMPRODUCT(($C$3:$C$228=C75)*($K$3:$K$228&gt;K75))+1</f>
        <v>37</v>
      </c>
      <c r="M75" s="4"/>
      <c r="N75" s="4" t="s">
        <v>170</v>
      </c>
    </row>
    <row r="76" ht="29" customHeight="1" spans="1:14">
      <c r="A76" s="4">
        <v>74</v>
      </c>
      <c r="B76" s="9"/>
      <c r="C76" s="6">
        <v>45032521</v>
      </c>
      <c r="D76" s="4" t="s">
        <v>258</v>
      </c>
      <c r="E76" s="4" t="s">
        <v>23</v>
      </c>
      <c r="F76" s="4">
        <v>13321636318</v>
      </c>
      <c r="G76" s="4" t="s">
        <v>259</v>
      </c>
      <c r="H76" s="7" t="s">
        <v>260</v>
      </c>
      <c r="I76" s="4">
        <v>44.5</v>
      </c>
      <c r="J76" s="4">
        <v>49</v>
      </c>
      <c r="K76" s="4">
        <f t="shared" si="1"/>
        <v>93.5</v>
      </c>
      <c r="L76" s="4">
        <f>SUMPRODUCT(($C$3:$C$228=C76)*($K$3:$K$228&gt;K76))+1</f>
        <v>38</v>
      </c>
      <c r="M76" s="4"/>
      <c r="N76" s="4" t="s">
        <v>118</v>
      </c>
    </row>
    <row r="77" ht="29" customHeight="1" spans="1:14">
      <c r="A77" s="4">
        <v>75</v>
      </c>
      <c r="B77" s="9"/>
      <c r="C77" s="6">
        <v>45032521</v>
      </c>
      <c r="D77" s="4" t="s">
        <v>261</v>
      </c>
      <c r="E77" s="4" t="s">
        <v>23</v>
      </c>
      <c r="F77" s="4">
        <v>18074831738</v>
      </c>
      <c r="G77" s="4" t="s">
        <v>262</v>
      </c>
      <c r="H77" s="7" t="s">
        <v>263</v>
      </c>
      <c r="I77" s="4">
        <v>44</v>
      </c>
      <c r="J77" s="4">
        <v>49</v>
      </c>
      <c r="K77" s="4">
        <f t="shared" si="1"/>
        <v>93</v>
      </c>
      <c r="L77" s="4">
        <f>SUMPRODUCT(($C$3:$C$228=C77)*($K$3:$K$228&gt;K77))+1</f>
        <v>39</v>
      </c>
      <c r="M77" s="4"/>
      <c r="N77" s="4" t="s">
        <v>151</v>
      </c>
    </row>
    <row r="78" ht="29" customHeight="1" spans="1:14">
      <c r="A78" s="4">
        <v>76</v>
      </c>
      <c r="B78" s="9"/>
      <c r="C78" s="6">
        <v>45032521</v>
      </c>
      <c r="D78" s="4" t="s">
        <v>264</v>
      </c>
      <c r="E78" s="4" t="s">
        <v>23</v>
      </c>
      <c r="F78" s="4">
        <v>18978393050</v>
      </c>
      <c r="G78" s="4" t="s">
        <v>265</v>
      </c>
      <c r="H78" s="7" t="s">
        <v>266</v>
      </c>
      <c r="I78" s="4">
        <v>45.5</v>
      </c>
      <c r="J78" s="4">
        <v>47</v>
      </c>
      <c r="K78" s="4">
        <f t="shared" si="1"/>
        <v>92.5</v>
      </c>
      <c r="L78" s="4">
        <f>SUMPRODUCT(($C$3:$C$228=C78)*($K$3:$K$228&gt;K78))+1</f>
        <v>40</v>
      </c>
      <c r="M78" s="4"/>
      <c r="N78" s="4" t="s">
        <v>118</v>
      </c>
    </row>
    <row r="79" ht="29" customHeight="1" spans="1:14">
      <c r="A79" s="4">
        <v>77</v>
      </c>
      <c r="B79" s="9"/>
      <c r="C79" s="6">
        <v>45032521</v>
      </c>
      <c r="D79" s="4" t="s">
        <v>267</v>
      </c>
      <c r="E79" s="4" t="s">
        <v>23</v>
      </c>
      <c r="F79" s="4">
        <v>13557561128</v>
      </c>
      <c r="G79" s="4" t="s">
        <v>268</v>
      </c>
      <c r="H79" s="7" t="s">
        <v>269</v>
      </c>
      <c r="I79" s="4">
        <v>47.5</v>
      </c>
      <c r="J79" s="4">
        <v>44</v>
      </c>
      <c r="K79" s="4">
        <f t="shared" si="1"/>
        <v>91.5</v>
      </c>
      <c r="L79" s="4">
        <f>SUMPRODUCT(($C$3:$C$228=C79)*($K$3:$K$228&gt;K79))+1</f>
        <v>41</v>
      </c>
      <c r="M79" s="4"/>
      <c r="N79" s="4" t="s">
        <v>118</v>
      </c>
    </row>
    <row r="80" ht="29" customHeight="1" spans="1:14">
      <c r="A80" s="4">
        <v>78</v>
      </c>
      <c r="B80" s="9"/>
      <c r="C80" s="6">
        <v>45032521</v>
      </c>
      <c r="D80" s="4" t="s">
        <v>270</v>
      </c>
      <c r="E80" s="4" t="s">
        <v>23</v>
      </c>
      <c r="F80" s="4">
        <v>18978311115</v>
      </c>
      <c r="G80" s="4" t="s">
        <v>271</v>
      </c>
      <c r="H80" s="7" t="s">
        <v>272</v>
      </c>
      <c r="I80" s="4">
        <v>48</v>
      </c>
      <c r="J80" s="4">
        <v>43</v>
      </c>
      <c r="K80" s="4">
        <f t="shared" si="1"/>
        <v>91</v>
      </c>
      <c r="L80" s="4">
        <f>SUMPRODUCT(($C$3:$C$228=C80)*($K$3:$K$228&gt;K80))+1</f>
        <v>42</v>
      </c>
      <c r="M80" s="4"/>
      <c r="N80" s="4" t="s">
        <v>151</v>
      </c>
    </row>
    <row r="81" ht="29" customHeight="1" spans="1:14">
      <c r="A81" s="4">
        <v>79</v>
      </c>
      <c r="B81" s="9"/>
      <c r="C81" s="6">
        <v>45032521</v>
      </c>
      <c r="D81" s="4" t="s">
        <v>273</v>
      </c>
      <c r="E81" s="4" t="s">
        <v>23</v>
      </c>
      <c r="F81" s="4">
        <v>18777321739</v>
      </c>
      <c r="G81" s="4" t="s">
        <v>274</v>
      </c>
      <c r="H81" s="7" t="s">
        <v>275</v>
      </c>
      <c r="I81" s="4">
        <v>49</v>
      </c>
      <c r="J81" s="4">
        <v>41.5</v>
      </c>
      <c r="K81" s="4">
        <f t="shared" si="1"/>
        <v>90.5</v>
      </c>
      <c r="L81" s="4">
        <f>SUMPRODUCT(($C$3:$C$228=C81)*($K$3:$K$228&gt;K81))+1</f>
        <v>43</v>
      </c>
      <c r="M81" s="4"/>
      <c r="N81" s="4" t="s">
        <v>118</v>
      </c>
    </row>
    <row r="82" ht="29" customHeight="1" spans="1:14">
      <c r="A82" s="4">
        <v>80</v>
      </c>
      <c r="B82" s="9"/>
      <c r="C82" s="6">
        <v>45032521</v>
      </c>
      <c r="D82" s="4" t="s">
        <v>276</v>
      </c>
      <c r="E82" s="4" t="s">
        <v>277</v>
      </c>
      <c r="F82" s="4">
        <v>18077307105</v>
      </c>
      <c r="G82" s="4" t="s">
        <v>278</v>
      </c>
      <c r="H82" s="7" t="s">
        <v>279</v>
      </c>
      <c r="I82" s="4">
        <v>43</v>
      </c>
      <c r="J82" s="4">
        <v>47</v>
      </c>
      <c r="K82" s="4">
        <f t="shared" si="1"/>
        <v>90</v>
      </c>
      <c r="L82" s="4">
        <f>SUMPRODUCT(($C$3:$C$228=C82)*($K$3:$K$228&gt;K82))+1</f>
        <v>44</v>
      </c>
      <c r="M82" s="4"/>
      <c r="N82" s="4" t="s">
        <v>118</v>
      </c>
    </row>
    <row r="83" ht="29" customHeight="1" spans="1:14">
      <c r="A83" s="4">
        <v>81</v>
      </c>
      <c r="B83" s="9"/>
      <c r="C83" s="6">
        <v>45032521</v>
      </c>
      <c r="D83" s="4" t="s">
        <v>280</v>
      </c>
      <c r="E83" s="4" t="s">
        <v>23</v>
      </c>
      <c r="F83" s="4">
        <v>15296374521</v>
      </c>
      <c r="G83" s="4" t="s">
        <v>281</v>
      </c>
      <c r="H83" s="7" t="s">
        <v>282</v>
      </c>
      <c r="I83" s="4">
        <v>44</v>
      </c>
      <c r="J83" s="4">
        <v>45.5</v>
      </c>
      <c r="K83" s="4">
        <f t="shared" si="1"/>
        <v>89.5</v>
      </c>
      <c r="L83" s="4">
        <f>SUMPRODUCT(($C$3:$C$228=C83)*($K$3:$K$228&gt;K83))+1</f>
        <v>45</v>
      </c>
      <c r="M83" s="4"/>
      <c r="N83" s="4" t="s">
        <v>118</v>
      </c>
    </row>
    <row r="84" ht="29" customHeight="1" spans="1:14">
      <c r="A84" s="4">
        <v>82</v>
      </c>
      <c r="B84" s="9"/>
      <c r="C84" s="6">
        <v>45032521</v>
      </c>
      <c r="D84" s="4" t="s">
        <v>283</v>
      </c>
      <c r="E84" s="4" t="s">
        <v>23</v>
      </c>
      <c r="F84" s="4">
        <v>18277369042</v>
      </c>
      <c r="G84" s="4" t="s">
        <v>284</v>
      </c>
      <c r="H84" s="7" t="s">
        <v>285</v>
      </c>
      <c r="I84" s="4">
        <v>46</v>
      </c>
      <c r="J84" s="4">
        <v>43.5</v>
      </c>
      <c r="K84" s="4">
        <f t="shared" si="1"/>
        <v>89.5</v>
      </c>
      <c r="L84" s="4">
        <f>SUMPRODUCT(($C$3:$C$228=C84)*($K$3:$K$228&gt;K84))+1</f>
        <v>45</v>
      </c>
      <c r="M84" s="4"/>
      <c r="N84" s="4" t="s">
        <v>118</v>
      </c>
    </row>
    <row r="85" ht="29" customHeight="1" spans="1:14">
      <c r="A85" s="4">
        <v>83</v>
      </c>
      <c r="B85" s="9"/>
      <c r="C85" s="6">
        <v>45032521</v>
      </c>
      <c r="D85" s="4" t="s">
        <v>286</v>
      </c>
      <c r="E85" s="4" t="s">
        <v>23</v>
      </c>
      <c r="F85" s="4">
        <v>13635144681</v>
      </c>
      <c r="G85" s="12" t="s">
        <v>287</v>
      </c>
      <c r="H85" s="7" t="s">
        <v>288</v>
      </c>
      <c r="I85" s="4">
        <v>45</v>
      </c>
      <c r="J85" s="4">
        <v>44</v>
      </c>
      <c r="K85" s="4">
        <f t="shared" si="1"/>
        <v>89</v>
      </c>
      <c r="L85" s="4">
        <f>SUMPRODUCT(($C$3:$C$228=C85)*($K$3:$K$228&gt;K85))+1</f>
        <v>47</v>
      </c>
      <c r="M85" s="4"/>
      <c r="N85" s="4" t="s">
        <v>118</v>
      </c>
    </row>
    <row r="86" ht="29" customHeight="1" spans="1:14">
      <c r="A86" s="4">
        <v>84</v>
      </c>
      <c r="B86" s="9"/>
      <c r="C86" s="6">
        <v>45032521</v>
      </c>
      <c r="D86" s="4" t="s">
        <v>289</v>
      </c>
      <c r="E86" s="4" t="s">
        <v>23</v>
      </c>
      <c r="F86" s="4">
        <v>15295925856</v>
      </c>
      <c r="G86" s="4" t="s">
        <v>290</v>
      </c>
      <c r="H86" s="7" t="s">
        <v>291</v>
      </c>
      <c r="I86" s="4">
        <v>48</v>
      </c>
      <c r="J86" s="4">
        <v>40.5</v>
      </c>
      <c r="K86" s="4">
        <f t="shared" si="1"/>
        <v>88.5</v>
      </c>
      <c r="L86" s="4">
        <f>SUMPRODUCT(($C$3:$C$228=C86)*($K$3:$K$228&gt;K86))+1</f>
        <v>48</v>
      </c>
      <c r="M86" s="4"/>
      <c r="N86" s="4" t="s">
        <v>170</v>
      </c>
    </row>
    <row r="87" ht="29" customHeight="1" spans="1:14">
      <c r="A87" s="4">
        <v>85</v>
      </c>
      <c r="B87" s="9"/>
      <c r="C87" s="6">
        <v>45032521</v>
      </c>
      <c r="D87" s="4" t="s">
        <v>292</v>
      </c>
      <c r="E87" s="4" t="s">
        <v>23</v>
      </c>
      <c r="F87" s="4">
        <v>13377068863</v>
      </c>
      <c r="G87" s="4" t="s">
        <v>293</v>
      </c>
      <c r="H87" s="7" t="s">
        <v>294</v>
      </c>
      <c r="I87" s="4">
        <v>42</v>
      </c>
      <c r="J87" s="4">
        <v>46</v>
      </c>
      <c r="K87" s="4">
        <f t="shared" si="1"/>
        <v>88</v>
      </c>
      <c r="L87" s="4">
        <f>SUMPRODUCT(($C$3:$C$228=C87)*($K$3:$K$228&gt;K87))+1</f>
        <v>49</v>
      </c>
      <c r="M87" s="4"/>
      <c r="N87" s="4" t="s">
        <v>151</v>
      </c>
    </row>
    <row r="88" ht="29" customHeight="1" spans="1:14">
      <c r="A88" s="4">
        <v>86</v>
      </c>
      <c r="B88" s="9"/>
      <c r="C88" s="6">
        <v>45032521</v>
      </c>
      <c r="D88" s="4" t="s">
        <v>295</v>
      </c>
      <c r="E88" s="4" t="s">
        <v>23</v>
      </c>
      <c r="F88" s="4">
        <v>15078921749</v>
      </c>
      <c r="G88" s="4" t="s">
        <v>296</v>
      </c>
      <c r="H88" s="7" t="s">
        <v>297</v>
      </c>
      <c r="I88" s="4">
        <v>43</v>
      </c>
      <c r="J88" s="4">
        <v>44.5</v>
      </c>
      <c r="K88" s="4">
        <f t="shared" si="1"/>
        <v>87.5</v>
      </c>
      <c r="L88" s="4">
        <f>SUMPRODUCT(($C$3:$C$228=C88)*($K$3:$K$228&gt;K88))+1</f>
        <v>50</v>
      </c>
      <c r="M88" s="4"/>
      <c r="N88" s="4" t="s">
        <v>151</v>
      </c>
    </row>
    <row r="89" ht="29" customHeight="1" spans="1:14">
      <c r="A89" s="4">
        <v>87</v>
      </c>
      <c r="B89" s="9"/>
      <c r="C89" s="6">
        <v>45032521</v>
      </c>
      <c r="D89" s="4" t="s">
        <v>298</v>
      </c>
      <c r="E89" s="4" t="s">
        <v>23</v>
      </c>
      <c r="F89" s="4">
        <v>18277361269</v>
      </c>
      <c r="G89" s="4" t="s">
        <v>299</v>
      </c>
      <c r="H89" s="7" t="s">
        <v>300</v>
      </c>
      <c r="I89" s="4">
        <v>44.5</v>
      </c>
      <c r="J89" s="4">
        <v>43</v>
      </c>
      <c r="K89" s="4">
        <f t="shared" si="1"/>
        <v>87.5</v>
      </c>
      <c r="L89" s="4">
        <f>SUMPRODUCT(($C$3:$C$228=C89)*($K$3:$K$228&gt;K89))+1</f>
        <v>50</v>
      </c>
      <c r="M89" s="4"/>
      <c r="N89" s="4" t="s">
        <v>151</v>
      </c>
    </row>
    <row r="90" ht="29" customHeight="1" spans="1:14">
      <c r="A90" s="4">
        <v>88</v>
      </c>
      <c r="B90" s="9"/>
      <c r="C90" s="6">
        <v>45032521</v>
      </c>
      <c r="D90" s="4" t="s">
        <v>301</v>
      </c>
      <c r="E90" s="4" t="s">
        <v>23</v>
      </c>
      <c r="F90" s="4">
        <v>18274482783</v>
      </c>
      <c r="G90" s="4" t="s">
        <v>302</v>
      </c>
      <c r="H90" s="7" t="s">
        <v>303</v>
      </c>
      <c r="I90" s="4">
        <v>52</v>
      </c>
      <c r="J90" s="4">
        <v>34.5</v>
      </c>
      <c r="K90" s="4">
        <f t="shared" si="1"/>
        <v>86.5</v>
      </c>
      <c r="L90" s="4">
        <f>SUMPRODUCT(($C$3:$C$228=C90)*($K$3:$K$228&gt;K90))+1</f>
        <v>52</v>
      </c>
      <c r="M90" s="4"/>
      <c r="N90" s="4" t="s">
        <v>151</v>
      </c>
    </row>
    <row r="91" ht="29" customHeight="1" spans="1:14">
      <c r="A91" s="4">
        <v>89</v>
      </c>
      <c r="B91" s="9"/>
      <c r="C91" s="6">
        <v>45032521</v>
      </c>
      <c r="D91" s="4" t="s">
        <v>304</v>
      </c>
      <c r="E91" s="4" t="s">
        <v>23</v>
      </c>
      <c r="F91" s="4">
        <v>15949376050</v>
      </c>
      <c r="G91" s="4" t="s">
        <v>305</v>
      </c>
      <c r="H91" s="7" t="s">
        <v>306</v>
      </c>
      <c r="I91" s="4">
        <v>46.5</v>
      </c>
      <c r="J91" s="4">
        <v>40</v>
      </c>
      <c r="K91" s="4">
        <f t="shared" si="1"/>
        <v>86.5</v>
      </c>
      <c r="L91" s="4">
        <f>SUMPRODUCT(($C$3:$C$228=C91)*($K$3:$K$228&gt;K91))+1</f>
        <v>52</v>
      </c>
      <c r="M91" s="4"/>
      <c r="N91" s="4" t="s">
        <v>170</v>
      </c>
    </row>
    <row r="92" ht="29" customHeight="1" spans="1:14">
      <c r="A92" s="4">
        <v>90</v>
      </c>
      <c r="B92" s="9"/>
      <c r="C92" s="6">
        <v>45032521</v>
      </c>
      <c r="D92" s="4" t="s">
        <v>307</v>
      </c>
      <c r="E92" s="4" t="s">
        <v>23</v>
      </c>
      <c r="F92" s="4">
        <v>19167784941</v>
      </c>
      <c r="G92" s="4" t="s">
        <v>308</v>
      </c>
      <c r="H92" s="7" t="s">
        <v>309</v>
      </c>
      <c r="I92" s="4">
        <v>48.5</v>
      </c>
      <c r="J92" s="4">
        <v>38</v>
      </c>
      <c r="K92" s="4">
        <f t="shared" si="1"/>
        <v>86.5</v>
      </c>
      <c r="L92" s="4">
        <f>SUMPRODUCT(($C$3:$C$228=C92)*($K$3:$K$228&gt;K92))+1</f>
        <v>52</v>
      </c>
      <c r="M92" s="4"/>
      <c r="N92" s="4" t="s">
        <v>170</v>
      </c>
    </row>
    <row r="93" ht="29" customHeight="1" spans="1:14">
      <c r="A93" s="4">
        <v>91</v>
      </c>
      <c r="B93" s="9"/>
      <c r="C93" s="6">
        <v>45032521</v>
      </c>
      <c r="D93" s="4" t="s">
        <v>310</v>
      </c>
      <c r="E93" s="4" t="s">
        <v>23</v>
      </c>
      <c r="F93" s="4">
        <v>13481301460</v>
      </c>
      <c r="G93" s="4" t="s">
        <v>311</v>
      </c>
      <c r="H93" s="7" t="s">
        <v>312</v>
      </c>
      <c r="I93" s="4">
        <v>38.5</v>
      </c>
      <c r="J93" s="4">
        <v>47.5</v>
      </c>
      <c r="K93" s="4">
        <f t="shared" si="1"/>
        <v>86</v>
      </c>
      <c r="L93" s="4">
        <f>SUMPRODUCT(($C$3:$C$228=C93)*($K$3:$K$228&gt;K93))+1</f>
        <v>55</v>
      </c>
      <c r="M93" s="4"/>
      <c r="N93" s="4" t="s">
        <v>118</v>
      </c>
    </row>
    <row r="94" ht="29" customHeight="1" spans="1:14">
      <c r="A94" s="4">
        <v>92</v>
      </c>
      <c r="B94" s="9"/>
      <c r="C94" s="6">
        <v>45032521</v>
      </c>
      <c r="D94" s="4" t="s">
        <v>313</v>
      </c>
      <c r="E94" s="4" t="s">
        <v>23</v>
      </c>
      <c r="F94" s="4">
        <v>15977358877</v>
      </c>
      <c r="G94" s="4" t="s">
        <v>314</v>
      </c>
      <c r="H94" s="7" t="s">
        <v>315</v>
      </c>
      <c r="I94" s="4">
        <v>53.5</v>
      </c>
      <c r="J94" s="4">
        <v>32.5</v>
      </c>
      <c r="K94" s="4">
        <f t="shared" si="1"/>
        <v>86</v>
      </c>
      <c r="L94" s="4">
        <f>SUMPRODUCT(($C$3:$C$228=C94)*($K$3:$K$228&gt;K94))+1</f>
        <v>55</v>
      </c>
      <c r="M94" s="4"/>
      <c r="N94" s="4" t="s">
        <v>151</v>
      </c>
    </row>
    <row r="95" ht="29" customHeight="1" spans="1:14">
      <c r="A95" s="4">
        <v>93</v>
      </c>
      <c r="B95" s="9"/>
      <c r="C95" s="6">
        <v>45032521</v>
      </c>
      <c r="D95" s="4" t="s">
        <v>316</v>
      </c>
      <c r="E95" s="4" t="s">
        <v>23</v>
      </c>
      <c r="F95" s="4">
        <v>15994689775</v>
      </c>
      <c r="G95" s="4" t="s">
        <v>317</v>
      </c>
      <c r="H95" s="7" t="s">
        <v>318</v>
      </c>
      <c r="I95" s="4">
        <v>40.5</v>
      </c>
      <c r="J95" s="4">
        <v>45.5</v>
      </c>
      <c r="K95" s="4">
        <f t="shared" si="1"/>
        <v>86</v>
      </c>
      <c r="L95" s="4">
        <f>SUMPRODUCT(($C$3:$C$228=C95)*($K$3:$K$228&gt;K95))+1</f>
        <v>55</v>
      </c>
      <c r="M95" s="4"/>
      <c r="N95" s="4" t="s">
        <v>170</v>
      </c>
    </row>
    <row r="96" ht="29" customHeight="1" spans="1:14">
      <c r="A96" s="4">
        <v>94</v>
      </c>
      <c r="B96" s="9"/>
      <c r="C96" s="6">
        <v>45032521</v>
      </c>
      <c r="D96" s="4" t="s">
        <v>319</v>
      </c>
      <c r="E96" s="4" t="s">
        <v>23</v>
      </c>
      <c r="F96" s="4">
        <v>18174166600</v>
      </c>
      <c r="G96" s="4" t="s">
        <v>320</v>
      </c>
      <c r="H96" s="7" t="s">
        <v>321</v>
      </c>
      <c r="I96" s="4">
        <v>48</v>
      </c>
      <c r="J96" s="4">
        <v>37</v>
      </c>
      <c r="K96" s="4">
        <f t="shared" si="1"/>
        <v>85</v>
      </c>
      <c r="L96" s="4">
        <f>SUMPRODUCT(($C$3:$C$228=C96)*($K$3:$K$228&gt;K96))+1</f>
        <v>58</v>
      </c>
      <c r="M96" s="4"/>
      <c r="N96" s="4" t="s">
        <v>151</v>
      </c>
    </row>
    <row r="97" ht="29" customHeight="1" spans="1:14">
      <c r="A97" s="4">
        <v>95</v>
      </c>
      <c r="B97" s="9"/>
      <c r="C97" s="6">
        <v>45032521</v>
      </c>
      <c r="D97" s="4" t="s">
        <v>322</v>
      </c>
      <c r="E97" s="4" t="s">
        <v>17</v>
      </c>
      <c r="F97" s="4">
        <v>13885594875</v>
      </c>
      <c r="G97" s="4" t="s">
        <v>323</v>
      </c>
      <c r="H97" s="7" t="s">
        <v>324</v>
      </c>
      <c r="I97" s="4">
        <v>44.5</v>
      </c>
      <c r="J97" s="4">
        <v>40.5</v>
      </c>
      <c r="K97" s="4">
        <f t="shared" si="1"/>
        <v>85</v>
      </c>
      <c r="L97" s="4">
        <f>SUMPRODUCT(($C$3:$C$228=C97)*($K$3:$K$228&gt;K97))+1</f>
        <v>58</v>
      </c>
      <c r="M97" s="4"/>
      <c r="N97" s="4" t="s">
        <v>151</v>
      </c>
    </row>
    <row r="98" ht="29" customHeight="1" spans="1:14">
      <c r="A98" s="4">
        <v>96</v>
      </c>
      <c r="B98" s="9"/>
      <c r="C98" s="6">
        <v>45032521</v>
      </c>
      <c r="D98" s="4" t="s">
        <v>325</v>
      </c>
      <c r="E98" s="4" t="s">
        <v>23</v>
      </c>
      <c r="F98" s="4">
        <v>15974446178</v>
      </c>
      <c r="G98" s="4" t="s">
        <v>326</v>
      </c>
      <c r="H98" s="7" t="s">
        <v>327</v>
      </c>
      <c r="I98" s="4">
        <v>50.5</v>
      </c>
      <c r="J98" s="4">
        <v>34</v>
      </c>
      <c r="K98" s="4">
        <f t="shared" si="1"/>
        <v>84.5</v>
      </c>
      <c r="L98" s="4">
        <f>SUMPRODUCT(($C$3:$C$228=C98)*($K$3:$K$228&gt;K98))+1</f>
        <v>60</v>
      </c>
      <c r="M98" s="4"/>
      <c r="N98" s="4" t="s">
        <v>151</v>
      </c>
    </row>
    <row r="99" ht="29" customHeight="1" spans="1:14">
      <c r="A99" s="4">
        <v>97</v>
      </c>
      <c r="B99" s="9"/>
      <c r="C99" s="6">
        <v>45032521</v>
      </c>
      <c r="D99" s="4" t="s">
        <v>328</v>
      </c>
      <c r="E99" s="4" t="s">
        <v>23</v>
      </c>
      <c r="F99" s="4">
        <v>13768924511</v>
      </c>
      <c r="G99" s="4" t="s">
        <v>329</v>
      </c>
      <c r="H99" s="7" t="s">
        <v>330</v>
      </c>
      <c r="I99" s="4">
        <v>49</v>
      </c>
      <c r="J99" s="4">
        <v>35</v>
      </c>
      <c r="K99" s="4">
        <f t="shared" si="1"/>
        <v>84</v>
      </c>
      <c r="L99" s="4">
        <f>SUMPRODUCT(($C$3:$C$228=C99)*($K$3:$K$228&gt;K99))+1</f>
        <v>61</v>
      </c>
      <c r="M99" s="4"/>
      <c r="N99" s="4" t="s">
        <v>151</v>
      </c>
    </row>
    <row r="100" ht="29" customHeight="1" spans="1:14">
      <c r="A100" s="4">
        <v>98</v>
      </c>
      <c r="B100" s="9"/>
      <c r="C100" s="6">
        <v>45032521</v>
      </c>
      <c r="D100" s="4" t="s">
        <v>331</v>
      </c>
      <c r="E100" s="4" t="s">
        <v>23</v>
      </c>
      <c r="F100" s="4">
        <v>15678361118</v>
      </c>
      <c r="G100" s="4" t="s">
        <v>332</v>
      </c>
      <c r="H100" s="7" t="s">
        <v>333</v>
      </c>
      <c r="I100" s="4">
        <v>42.5</v>
      </c>
      <c r="J100" s="4">
        <v>41.5</v>
      </c>
      <c r="K100" s="4">
        <f t="shared" si="1"/>
        <v>84</v>
      </c>
      <c r="L100" s="4">
        <f>SUMPRODUCT(($C$3:$C$228=C100)*($K$3:$K$228&gt;K100))+1</f>
        <v>61</v>
      </c>
      <c r="M100" s="4"/>
      <c r="N100" s="4" t="s">
        <v>170</v>
      </c>
    </row>
    <row r="101" ht="29" customHeight="1" spans="1:14">
      <c r="A101" s="4">
        <v>99</v>
      </c>
      <c r="B101" s="9"/>
      <c r="C101" s="6">
        <v>45032521</v>
      </c>
      <c r="D101" s="4" t="s">
        <v>334</v>
      </c>
      <c r="E101" s="4" t="s">
        <v>23</v>
      </c>
      <c r="F101" s="4">
        <v>13620467930</v>
      </c>
      <c r="G101" s="4" t="s">
        <v>335</v>
      </c>
      <c r="H101" s="7" t="s">
        <v>336</v>
      </c>
      <c r="I101" s="4">
        <v>50</v>
      </c>
      <c r="J101" s="4">
        <v>32.5</v>
      </c>
      <c r="K101" s="4">
        <f t="shared" si="1"/>
        <v>82.5</v>
      </c>
      <c r="L101" s="4">
        <f>SUMPRODUCT(($C$3:$C$228=C101)*($K$3:$K$228&gt;K101))+1</f>
        <v>63</v>
      </c>
      <c r="M101" s="4"/>
      <c r="N101" s="4" t="s">
        <v>170</v>
      </c>
    </row>
    <row r="102" ht="29" customHeight="1" spans="1:14">
      <c r="A102" s="4">
        <v>100</v>
      </c>
      <c r="B102" s="9"/>
      <c r="C102" s="6">
        <v>45032521</v>
      </c>
      <c r="D102" s="4" t="s">
        <v>337</v>
      </c>
      <c r="E102" s="4" t="s">
        <v>23</v>
      </c>
      <c r="F102" s="4">
        <v>15077336602</v>
      </c>
      <c r="G102" s="4" t="s">
        <v>338</v>
      </c>
      <c r="H102" s="7" t="s">
        <v>339</v>
      </c>
      <c r="I102" s="4">
        <v>40</v>
      </c>
      <c r="J102" s="4">
        <v>41</v>
      </c>
      <c r="K102" s="4">
        <f t="shared" si="1"/>
        <v>81</v>
      </c>
      <c r="L102" s="4">
        <f>SUMPRODUCT(($C$3:$C$228=C102)*($K$3:$K$228&gt;K102))+1</f>
        <v>64</v>
      </c>
      <c r="M102" s="4"/>
      <c r="N102" s="4" t="s">
        <v>151</v>
      </c>
    </row>
    <row r="103" ht="29" customHeight="1" spans="1:14">
      <c r="A103" s="4">
        <v>101</v>
      </c>
      <c r="B103" s="9"/>
      <c r="C103" s="6">
        <v>45032521</v>
      </c>
      <c r="D103" s="4" t="s">
        <v>340</v>
      </c>
      <c r="E103" s="4" t="s">
        <v>23</v>
      </c>
      <c r="F103" s="4">
        <v>18376317561</v>
      </c>
      <c r="G103" s="4" t="s">
        <v>341</v>
      </c>
      <c r="H103" s="7" t="s">
        <v>342</v>
      </c>
      <c r="I103" s="4">
        <v>39.5</v>
      </c>
      <c r="J103" s="4">
        <v>41</v>
      </c>
      <c r="K103" s="4">
        <f t="shared" si="1"/>
        <v>80.5</v>
      </c>
      <c r="L103" s="4">
        <f>SUMPRODUCT(($C$3:$C$228=C103)*($K$3:$K$228&gt;K103))+1</f>
        <v>65</v>
      </c>
      <c r="M103" s="4"/>
      <c r="N103" s="4" t="s">
        <v>151</v>
      </c>
    </row>
    <row r="104" ht="29" customHeight="1" spans="1:14">
      <c r="A104" s="4">
        <v>102</v>
      </c>
      <c r="B104" s="9"/>
      <c r="C104" s="6">
        <v>45032521</v>
      </c>
      <c r="D104" s="4" t="s">
        <v>343</v>
      </c>
      <c r="E104" s="4" t="s">
        <v>23</v>
      </c>
      <c r="F104" s="4">
        <v>15077378603</v>
      </c>
      <c r="G104" s="4" t="s">
        <v>344</v>
      </c>
      <c r="H104" s="7" t="s">
        <v>345</v>
      </c>
      <c r="I104" s="4">
        <v>33.5</v>
      </c>
      <c r="J104" s="4">
        <v>45.5</v>
      </c>
      <c r="K104" s="4">
        <f t="shared" si="1"/>
        <v>79</v>
      </c>
      <c r="L104" s="4">
        <f>SUMPRODUCT(($C$3:$C$228=C104)*($K$3:$K$228&gt;K104))+1</f>
        <v>66</v>
      </c>
      <c r="M104" s="4"/>
      <c r="N104" s="4" t="s">
        <v>170</v>
      </c>
    </row>
    <row r="105" ht="29" customHeight="1" spans="1:14">
      <c r="A105" s="4">
        <v>103</v>
      </c>
      <c r="B105" s="9"/>
      <c r="C105" s="6">
        <v>45032521</v>
      </c>
      <c r="D105" s="4" t="s">
        <v>346</v>
      </c>
      <c r="E105" s="4" t="s">
        <v>23</v>
      </c>
      <c r="F105" s="4">
        <v>15077335612</v>
      </c>
      <c r="G105" s="4" t="s">
        <v>347</v>
      </c>
      <c r="H105" s="7" t="s">
        <v>348</v>
      </c>
      <c r="I105" s="4">
        <v>42.5</v>
      </c>
      <c r="J105" s="4">
        <v>35.5</v>
      </c>
      <c r="K105" s="4">
        <f t="shared" si="1"/>
        <v>78</v>
      </c>
      <c r="L105" s="4">
        <f>SUMPRODUCT(($C$3:$C$228=C105)*($K$3:$K$228&gt;K105))+1</f>
        <v>67</v>
      </c>
      <c r="M105" s="4"/>
      <c r="N105" s="4" t="s">
        <v>170</v>
      </c>
    </row>
    <row r="106" ht="29" customHeight="1" spans="1:14">
      <c r="A106" s="4">
        <v>104</v>
      </c>
      <c r="B106" s="9"/>
      <c r="C106" s="6">
        <v>45032521</v>
      </c>
      <c r="D106" s="4" t="s">
        <v>349</v>
      </c>
      <c r="E106" s="4" t="s">
        <v>23</v>
      </c>
      <c r="F106" s="4">
        <v>18178383513</v>
      </c>
      <c r="G106" s="4" t="s">
        <v>350</v>
      </c>
      <c r="H106" s="7" t="s">
        <v>351</v>
      </c>
      <c r="I106" s="4">
        <v>37</v>
      </c>
      <c r="J106" s="4">
        <v>40.5</v>
      </c>
      <c r="K106" s="4">
        <f t="shared" si="1"/>
        <v>77.5</v>
      </c>
      <c r="L106" s="4">
        <f>SUMPRODUCT(($C$3:$C$228=C106)*($K$3:$K$228&gt;K106))+1</f>
        <v>68</v>
      </c>
      <c r="M106" s="4"/>
      <c r="N106" s="4" t="s">
        <v>118</v>
      </c>
    </row>
    <row r="107" ht="29" customHeight="1" spans="1:14">
      <c r="A107" s="4">
        <v>105</v>
      </c>
      <c r="B107" s="9"/>
      <c r="C107" s="6">
        <v>45032521</v>
      </c>
      <c r="D107" s="4" t="s">
        <v>352</v>
      </c>
      <c r="E107" s="4" t="s">
        <v>23</v>
      </c>
      <c r="F107" s="4">
        <v>18778354021</v>
      </c>
      <c r="G107" s="4" t="s">
        <v>353</v>
      </c>
      <c r="H107" s="7" t="s">
        <v>354</v>
      </c>
      <c r="I107" s="4">
        <v>37</v>
      </c>
      <c r="J107" s="4">
        <v>40.5</v>
      </c>
      <c r="K107" s="4">
        <f t="shared" si="1"/>
        <v>77.5</v>
      </c>
      <c r="L107" s="4">
        <f>SUMPRODUCT(($C$3:$C$228=C107)*($K$3:$K$228&gt;K107))+1</f>
        <v>68</v>
      </c>
      <c r="M107" s="4"/>
      <c r="N107" s="4" t="s">
        <v>170</v>
      </c>
    </row>
    <row r="108" ht="29" customHeight="1" spans="1:14">
      <c r="A108" s="4">
        <v>106</v>
      </c>
      <c r="B108" s="9"/>
      <c r="C108" s="6">
        <v>45032521</v>
      </c>
      <c r="D108" s="4" t="s">
        <v>355</v>
      </c>
      <c r="E108" s="4" t="s">
        <v>23</v>
      </c>
      <c r="F108" s="4">
        <v>15296181663</v>
      </c>
      <c r="G108" s="4" t="s">
        <v>356</v>
      </c>
      <c r="H108" s="7" t="s">
        <v>357</v>
      </c>
      <c r="I108" s="4">
        <v>38</v>
      </c>
      <c r="J108" s="4">
        <v>39</v>
      </c>
      <c r="K108" s="4">
        <f t="shared" si="1"/>
        <v>77</v>
      </c>
      <c r="L108" s="4">
        <f>SUMPRODUCT(($C$3:$C$228=C108)*($K$3:$K$228&gt;K108))+1</f>
        <v>70</v>
      </c>
      <c r="M108" s="4"/>
      <c r="N108" s="4" t="s">
        <v>151</v>
      </c>
    </row>
    <row r="109" ht="29" customHeight="1" spans="1:14">
      <c r="A109" s="4">
        <v>107</v>
      </c>
      <c r="B109" s="9"/>
      <c r="C109" s="6">
        <v>45032521</v>
      </c>
      <c r="D109" s="4" t="s">
        <v>358</v>
      </c>
      <c r="E109" s="4" t="s">
        <v>23</v>
      </c>
      <c r="F109" s="4">
        <v>18877378961</v>
      </c>
      <c r="G109" s="4" t="s">
        <v>359</v>
      </c>
      <c r="H109" s="7" t="s">
        <v>360</v>
      </c>
      <c r="I109" s="4">
        <v>38</v>
      </c>
      <c r="J109" s="4">
        <v>38.5</v>
      </c>
      <c r="K109" s="4">
        <f t="shared" si="1"/>
        <v>76.5</v>
      </c>
      <c r="L109" s="4">
        <f>SUMPRODUCT(($C$3:$C$228=C109)*($K$3:$K$228&gt;K109))+1</f>
        <v>71</v>
      </c>
      <c r="M109" s="4"/>
      <c r="N109" s="4" t="s">
        <v>151</v>
      </c>
    </row>
    <row r="110" ht="29" customHeight="1" spans="1:14">
      <c r="A110" s="4">
        <v>108</v>
      </c>
      <c r="B110" s="9"/>
      <c r="C110" s="6">
        <v>45032521</v>
      </c>
      <c r="D110" s="4" t="s">
        <v>361</v>
      </c>
      <c r="E110" s="4" t="s">
        <v>23</v>
      </c>
      <c r="F110" s="4">
        <v>18277313097</v>
      </c>
      <c r="G110" s="4" t="s">
        <v>362</v>
      </c>
      <c r="H110" s="7" t="s">
        <v>363</v>
      </c>
      <c r="I110" s="4">
        <v>39</v>
      </c>
      <c r="J110" s="4">
        <v>35</v>
      </c>
      <c r="K110" s="4">
        <f t="shared" si="1"/>
        <v>74</v>
      </c>
      <c r="L110" s="4">
        <f>SUMPRODUCT(($C$3:$C$228=C110)*($K$3:$K$228&gt;K110))+1</f>
        <v>72</v>
      </c>
      <c r="M110" s="4"/>
      <c r="N110" s="4" t="s">
        <v>151</v>
      </c>
    </row>
    <row r="111" ht="29" customHeight="1" spans="1:14">
      <c r="A111" s="4">
        <v>109</v>
      </c>
      <c r="B111" s="9"/>
      <c r="C111" s="6">
        <v>45032521</v>
      </c>
      <c r="D111" s="4" t="s">
        <v>364</v>
      </c>
      <c r="E111" s="4" t="s">
        <v>23</v>
      </c>
      <c r="F111" s="4">
        <v>15877018855</v>
      </c>
      <c r="G111" s="4" t="s">
        <v>365</v>
      </c>
      <c r="H111" s="7" t="s">
        <v>366</v>
      </c>
      <c r="I111" s="4">
        <v>32.5</v>
      </c>
      <c r="J111" s="4">
        <v>40</v>
      </c>
      <c r="K111" s="4">
        <f t="shared" si="1"/>
        <v>72.5</v>
      </c>
      <c r="L111" s="4">
        <f>SUMPRODUCT(($C$3:$C$228=C111)*($K$3:$K$228&gt;K111))+1</f>
        <v>73</v>
      </c>
      <c r="M111" s="4"/>
      <c r="N111" s="4" t="s">
        <v>170</v>
      </c>
    </row>
    <row r="112" ht="29" customHeight="1" spans="1:14">
      <c r="A112" s="4">
        <v>110</v>
      </c>
      <c r="B112" s="9"/>
      <c r="C112" s="6">
        <v>45032521</v>
      </c>
      <c r="D112" s="4" t="s">
        <v>367</v>
      </c>
      <c r="E112" s="4" t="s">
        <v>23</v>
      </c>
      <c r="F112" s="4">
        <v>18778345554</v>
      </c>
      <c r="G112" s="4" t="s">
        <v>368</v>
      </c>
      <c r="H112" s="7" t="s">
        <v>369</v>
      </c>
      <c r="I112" s="4">
        <v>30.5</v>
      </c>
      <c r="J112" s="4">
        <v>41.5</v>
      </c>
      <c r="K112" s="4">
        <f t="shared" si="1"/>
        <v>72</v>
      </c>
      <c r="L112" s="4">
        <f>SUMPRODUCT(($C$3:$C$228=C112)*($K$3:$K$228&gt;K112))+1</f>
        <v>74</v>
      </c>
      <c r="M112" s="4"/>
      <c r="N112" s="4" t="s">
        <v>151</v>
      </c>
    </row>
    <row r="113" ht="29" customHeight="1" spans="1:14">
      <c r="A113" s="4">
        <v>111</v>
      </c>
      <c r="B113" s="9"/>
      <c r="C113" s="6">
        <v>45032521</v>
      </c>
      <c r="D113" s="4" t="s">
        <v>370</v>
      </c>
      <c r="E113" s="4" t="s">
        <v>23</v>
      </c>
      <c r="F113" s="4">
        <v>18778352040</v>
      </c>
      <c r="G113" s="4" t="s">
        <v>371</v>
      </c>
      <c r="H113" s="7" t="s">
        <v>372</v>
      </c>
      <c r="I113" s="4">
        <v>42</v>
      </c>
      <c r="J113" s="4">
        <v>30</v>
      </c>
      <c r="K113" s="4">
        <f t="shared" si="1"/>
        <v>72</v>
      </c>
      <c r="L113" s="4">
        <f>SUMPRODUCT(($C$3:$C$228=C113)*($K$3:$K$228&gt;K113))+1</f>
        <v>74</v>
      </c>
      <c r="M113" s="4"/>
      <c r="N113" s="4" t="s">
        <v>151</v>
      </c>
    </row>
    <row r="114" ht="29" customHeight="1" spans="1:14">
      <c r="A114" s="4">
        <v>112</v>
      </c>
      <c r="B114" s="9"/>
      <c r="C114" s="6">
        <v>45032521</v>
      </c>
      <c r="D114" s="4" t="s">
        <v>373</v>
      </c>
      <c r="E114" s="4" t="s">
        <v>23</v>
      </c>
      <c r="F114" s="4">
        <v>18778852677</v>
      </c>
      <c r="G114" s="4" t="s">
        <v>374</v>
      </c>
      <c r="H114" s="7" t="s">
        <v>375</v>
      </c>
      <c r="I114" s="4">
        <v>41</v>
      </c>
      <c r="J114" s="4">
        <v>30.5</v>
      </c>
      <c r="K114" s="4">
        <f t="shared" si="1"/>
        <v>71.5</v>
      </c>
      <c r="L114" s="4">
        <f>SUMPRODUCT(($C$3:$C$228=C114)*($K$3:$K$228&gt;K114))+1</f>
        <v>76</v>
      </c>
      <c r="M114" s="4"/>
      <c r="N114" s="4" t="s">
        <v>170</v>
      </c>
    </row>
    <row r="115" ht="29" customHeight="1" spans="1:14">
      <c r="A115" s="4">
        <v>113</v>
      </c>
      <c r="B115" s="9"/>
      <c r="C115" s="6">
        <v>45032521</v>
      </c>
      <c r="D115" s="4" t="s">
        <v>376</v>
      </c>
      <c r="E115" s="4" t="s">
        <v>23</v>
      </c>
      <c r="F115" s="4">
        <v>13558037331</v>
      </c>
      <c r="G115" s="4" t="s">
        <v>377</v>
      </c>
      <c r="H115" s="7" t="s">
        <v>378</v>
      </c>
      <c r="I115" s="4">
        <v>38</v>
      </c>
      <c r="J115" s="4">
        <v>33</v>
      </c>
      <c r="K115" s="4">
        <f t="shared" si="1"/>
        <v>71</v>
      </c>
      <c r="L115" s="4">
        <f>SUMPRODUCT(($C$3:$C$228=C115)*($K$3:$K$228&gt;K115))+1</f>
        <v>77</v>
      </c>
      <c r="M115" s="4"/>
      <c r="N115" s="4" t="s">
        <v>170</v>
      </c>
    </row>
    <row r="116" ht="29" customHeight="1" spans="1:14">
      <c r="A116" s="4">
        <v>114</v>
      </c>
      <c r="B116" s="9"/>
      <c r="C116" s="6">
        <v>45032521</v>
      </c>
      <c r="D116" s="4" t="s">
        <v>379</v>
      </c>
      <c r="E116" s="4" t="s">
        <v>23</v>
      </c>
      <c r="F116" s="4">
        <v>15777482196</v>
      </c>
      <c r="G116" s="4" t="s">
        <v>380</v>
      </c>
      <c r="H116" s="7" t="s">
        <v>381</v>
      </c>
      <c r="I116" s="4">
        <v>38</v>
      </c>
      <c r="J116" s="4">
        <v>31</v>
      </c>
      <c r="K116" s="4">
        <f t="shared" si="1"/>
        <v>69</v>
      </c>
      <c r="L116" s="4">
        <f>SUMPRODUCT(($C$3:$C$228=C116)*($K$3:$K$228&gt;K116))+1</f>
        <v>78</v>
      </c>
      <c r="M116" s="4"/>
      <c r="N116" s="4" t="s">
        <v>170</v>
      </c>
    </row>
    <row r="117" ht="29" customHeight="1" spans="1:14">
      <c r="A117" s="4">
        <v>115</v>
      </c>
      <c r="B117" s="9"/>
      <c r="C117" s="6">
        <v>45032521</v>
      </c>
      <c r="D117" s="4" t="s">
        <v>382</v>
      </c>
      <c r="E117" s="4" t="s">
        <v>23</v>
      </c>
      <c r="F117" s="4">
        <v>19167782631</v>
      </c>
      <c r="G117" s="4" t="s">
        <v>383</v>
      </c>
      <c r="H117" s="7" t="s">
        <v>384</v>
      </c>
      <c r="I117" s="4">
        <v>29</v>
      </c>
      <c r="J117" s="4">
        <v>36.5</v>
      </c>
      <c r="K117" s="4">
        <f t="shared" si="1"/>
        <v>65.5</v>
      </c>
      <c r="L117" s="4">
        <f>SUMPRODUCT(($C$3:$C$228=C117)*($K$3:$K$228&gt;K117))+1</f>
        <v>79</v>
      </c>
      <c r="M117" s="4"/>
      <c r="N117" s="4" t="s">
        <v>118</v>
      </c>
    </row>
    <row r="118" ht="29" customHeight="1" spans="1:14">
      <c r="A118" s="4">
        <v>116</v>
      </c>
      <c r="B118" s="5"/>
      <c r="C118" s="6">
        <v>45032521</v>
      </c>
      <c r="D118" s="4" t="s">
        <v>385</v>
      </c>
      <c r="E118" s="4" t="s">
        <v>23</v>
      </c>
      <c r="F118" s="4">
        <v>18177319320</v>
      </c>
      <c r="G118" s="4" t="s">
        <v>386</v>
      </c>
      <c r="H118" s="7" t="s">
        <v>387</v>
      </c>
      <c r="I118" s="4">
        <v>0</v>
      </c>
      <c r="J118" s="4">
        <v>0</v>
      </c>
      <c r="K118" s="4">
        <f t="shared" si="1"/>
        <v>0</v>
      </c>
      <c r="L118" s="4">
        <f>SUMPRODUCT(($C$3:$C$228=C118)*($K$3:$K$228&gt;K118))+1</f>
        <v>80</v>
      </c>
      <c r="M118" s="4"/>
      <c r="N118" s="4" t="s">
        <v>118</v>
      </c>
    </row>
    <row r="119" ht="29" customHeight="1" spans="1:14">
      <c r="A119" s="4">
        <v>117</v>
      </c>
      <c r="B119" s="8" t="s">
        <v>388</v>
      </c>
      <c r="C119" s="6">
        <v>45032522</v>
      </c>
      <c r="D119" s="4" t="s">
        <v>389</v>
      </c>
      <c r="E119" s="4" t="s">
        <v>23</v>
      </c>
      <c r="F119" s="4">
        <v>15295925519</v>
      </c>
      <c r="G119" s="4" t="s">
        <v>390</v>
      </c>
      <c r="H119" s="7" t="s">
        <v>391</v>
      </c>
      <c r="I119" s="4">
        <v>68.5</v>
      </c>
      <c r="J119" s="4">
        <v>81.5</v>
      </c>
      <c r="K119" s="4">
        <f t="shared" si="1"/>
        <v>150</v>
      </c>
      <c r="L119" s="4">
        <f>SUMPRODUCT(($C$3:$C$228=C119)*($K$3:$K$228&gt;K119))+1</f>
        <v>1</v>
      </c>
      <c r="M119" s="4" t="s">
        <v>20</v>
      </c>
      <c r="N119" s="4" t="s">
        <v>392</v>
      </c>
    </row>
    <row r="120" ht="29" customHeight="1" spans="1:14">
      <c r="A120" s="4">
        <v>118</v>
      </c>
      <c r="B120" s="9"/>
      <c r="C120" s="6">
        <v>45032522</v>
      </c>
      <c r="D120" s="4" t="s">
        <v>393</v>
      </c>
      <c r="E120" s="4" t="s">
        <v>23</v>
      </c>
      <c r="F120" s="4">
        <v>15578390591</v>
      </c>
      <c r="G120" s="4" t="s">
        <v>394</v>
      </c>
      <c r="H120" s="7" t="s">
        <v>395</v>
      </c>
      <c r="I120" s="4">
        <v>71</v>
      </c>
      <c r="J120" s="4">
        <v>71</v>
      </c>
      <c r="K120" s="4">
        <f t="shared" si="1"/>
        <v>142</v>
      </c>
      <c r="L120" s="4">
        <f>SUMPRODUCT(($C$3:$C$228=C120)*($K$3:$K$228&gt;K120))+1</f>
        <v>2</v>
      </c>
      <c r="M120" s="4" t="s">
        <v>20</v>
      </c>
      <c r="N120" s="4" t="s">
        <v>392</v>
      </c>
    </row>
    <row r="121" ht="29" customHeight="1" spans="1:14">
      <c r="A121" s="4">
        <v>119</v>
      </c>
      <c r="B121" s="9"/>
      <c r="C121" s="6">
        <v>45032522</v>
      </c>
      <c r="D121" s="4" t="s">
        <v>396</v>
      </c>
      <c r="E121" s="4" t="s">
        <v>23</v>
      </c>
      <c r="F121" s="4">
        <v>17758511776</v>
      </c>
      <c r="G121" s="4" t="s">
        <v>397</v>
      </c>
      <c r="H121" s="7" t="s">
        <v>398</v>
      </c>
      <c r="I121" s="4">
        <v>64</v>
      </c>
      <c r="J121" s="4">
        <v>64</v>
      </c>
      <c r="K121" s="4">
        <f t="shared" si="1"/>
        <v>128</v>
      </c>
      <c r="L121" s="4">
        <f>SUMPRODUCT(($C$3:$C$228=C121)*($K$3:$K$228&gt;K121))+1</f>
        <v>3</v>
      </c>
      <c r="M121" s="4" t="s">
        <v>20</v>
      </c>
      <c r="N121" s="4" t="s">
        <v>392</v>
      </c>
    </row>
    <row r="122" ht="29" customHeight="1" spans="1:14">
      <c r="A122" s="4">
        <v>120</v>
      </c>
      <c r="B122" s="9"/>
      <c r="C122" s="6">
        <v>45032522</v>
      </c>
      <c r="D122" s="4" t="s">
        <v>399</v>
      </c>
      <c r="E122" s="4" t="s">
        <v>23</v>
      </c>
      <c r="F122" s="4">
        <v>15278578684</v>
      </c>
      <c r="G122" s="4" t="s">
        <v>400</v>
      </c>
      <c r="H122" s="7" t="s">
        <v>401</v>
      </c>
      <c r="I122" s="4">
        <v>59</v>
      </c>
      <c r="J122" s="4">
        <v>65</v>
      </c>
      <c r="K122" s="4">
        <f t="shared" si="1"/>
        <v>124</v>
      </c>
      <c r="L122" s="4">
        <f>SUMPRODUCT(($C$3:$C$228=C122)*($K$3:$K$228&gt;K122))+1</f>
        <v>4</v>
      </c>
      <c r="M122" s="4" t="s">
        <v>20</v>
      </c>
      <c r="N122" s="4" t="s">
        <v>392</v>
      </c>
    </row>
    <row r="123" ht="29" customHeight="1" spans="1:14">
      <c r="A123" s="4">
        <v>121</v>
      </c>
      <c r="B123" s="9"/>
      <c r="C123" s="6">
        <v>45032522</v>
      </c>
      <c r="D123" s="4" t="s">
        <v>402</v>
      </c>
      <c r="E123" s="4" t="s">
        <v>23</v>
      </c>
      <c r="F123" s="4">
        <v>13978375840</v>
      </c>
      <c r="G123" s="4" t="s">
        <v>403</v>
      </c>
      <c r="H123" s="7" t="s">
        <v>404</v>
      </c>
      <c r="I123" s="4">
        <v>50.5</v>
      </c>
      <c r="J123" s="4">
        <v>63</v>
      </c>
      <c r="K123" s="4">
        <f t="shared" si="1"/>
        <v>113.5</v>
      </c>
      <c r="L123" s="4">
        <f>SUMPRODUCT(($C$3:$C$228=C123)*($K$3:$K$228&gt;K123))+1</f>
        <v>5</v>
      </c>
      <c r="M123" s="4" t="s">
        <v>20</v>
      </c>
      <c r="N123" s="4" t="s">
        <v>392</v>
      </c>
    </row>
    <row r="124" ht="29" customHeight="1" spans="1:14">
      <c r="A124" s="4">
        <v>122</v>
      </c>
      <c r="B124" s="9"/>
      <c r="C124" s="6">
        <v>45032522</v>
      </c>
      <c r="D124" s="4" t="s">
        <v>405</v>
      </c>
      <c r="E124" s="4" t="s">
        <v>23</v>
      </c>
      <c r="F124" s="4">
        <v>18288199178</v>
      </c>
      <c r="G124" s="4" t="s">
        <v>406</v>
      </c>
      <c r="H124" s="7" t="s">
        <v>407</v>
      </c>
      <c r="I124" s="4">
        <v>52.5</v>
      </c>
      <c r="J124" s="4">
        <v>60.5</v>
      </c>
      <c r="K124" s="4">
        <f t="shared" si="1"/>
        <v>113</v>
      </c>
      <c r="L124" s="4">
        <f>SUMPRODUCT(($C$3:$C$228=C124)*($K$3:$K$228&gt;K124))+1</f>
        <v>6</v>
      </c>
      <c r="M124" s="4" t="s">
        <v>20</v>
      </c>
      <c r="N124" s="4" t="s">
        <v>170</v>
      </c>
    </row>
    <row r="125" ht="29" customHeight="1" spans="1:14">
      <c r="A125" s="4">
        <v>123</v>
      </c>
      <c r="B125" s="9"/>
      <c r="C125" s="6">
        <v>45032522</v>
      </c>
      <c r="D125" s="4" t="s">
        <v>408</v>
      </c>
      <c r="E125" s="4" t="s">
        <v>23</v>
      </c>
      <c r="F125" s="4">
        <v>18978333689</v>
      </c>
      <c r="G125" s="4" t="s">
        <v>409</v>
      </c>
      <c r="H125" s="7" t="s">
        <v>410</v>
      </c>
      <c r="I125" s="4">
        <v>65</v>
      </c>
      <c r="J125" s="4">
        <v>41</v>
      </c>
      <c r="K125" s="4">
        <f t="shared" si="1"/>
        <v>106</v>
      </c>
      <c r="L125" s="4">
        <f>SUMPRODUCT(($C$3:$C$228=C125)*($K$3:$K$228&gt;K125))+1</f>
        <v>7</v>
      </c>
      <c r="M125" s="4" t="s">
        <v>20</v>
      </c>
      <c r="N125" s="4" t="s">
        <v>392</v>
      </c>
    </row>
    <row r="126" ht="29" customHeight="1" spans="1:14">
      <c r="A126" s="4">
        <v>124</v>
      </c>
      <c r="B126" s="9"/>
      <c r="C126" s="6">
        <v>45032522</v>
      </c>
      <c r="D126" s="4" t="s">
        <v>411</v>
      </c>
      <c r="E126" s="4" t="s">
        <v>23</v>
      </c>
      <c r="F126" s="4">
        <v>13117632853</v>
      </c>
      <c r="G126" s="4" t="s">
        <v>412</v>
      </c>
      <c r="H126" s="7" t="s">
        <v>413</v>
      </c>
      <c r="I126" s="4">
        <v>52.5</v>
      </c>
      <c r="J126" s="4">
        <v>50</v>
      </c>
      <c r="K126" s="4">
        <f t="shared" si="1"/>
        <v>102.5</v>
      </c>
      <c r="L126" s="4">
        <f>SUMPRODUCT(($C$3:$C$228=C126)*($K$3:$K$228&gt;K126))+1</f>
        <v>8</v>
      </c>
      <c r="M126" s="4" t="s">
        <v>20</v>
      </c>
      <c r="N126" s="4" t="s">
        <v>170</v>
      </c>
    </row>
    <row r="127" ht="29" customHeight="1" spans="1:14">
      <c r="A127" s="4">
        <v>125</v>
      </c>
      <c r="B127" s="9"/>
      <c r="C127" s="6">
        <v>45032522</v>
      </c>
      <c r="D127" s="4" t="s">
        <v>414</v>
      </c>
      <c r="E127" s="4" t="s">
        <v>23</v>
      </c>
      <c r="F127" s="4">
        <v>15978003596</v>
      </c>
      <c r="G127" s="4" t="s">
        <v>415</v>
      </c>
      <c r="H127" s="7" t="s">
        <v>416</v>
      </c>
      <c r="I127" s="4">
        <v>52</v>
      </c>
      <c r="J127" s="4">
        <v>46.5</v>
      </c>
      <c r="K127" s="4">
        <f t="shared" si="1"/>
        <v>98.5</v>
      </c>
      <c r="L127" s="4">
        <f>SUMPRODUCT(($C$3:$C$228=C127)*($K$3:$K$228&gt;K127))+1</f>
        <v>9</v>
      </c>
      <c r="M127" s="4" t="s">
        <v>20</v>
      </c>
      <c r="N127" s="4" t="s">
        <v>392</v>
      </c>
    </row>
    <row r="128" ht="29" customHeight="1" spans="1:14">
      <c r="A128" s="4">
        <v>126</v>
      </c>
      <c r="B128" s="9"/>
      <c r="C128" s="6">
        <v>45032522</v>
      </c>
      <c r="D128" s="4" t="s">
        <v>417</v>
      </c>
      <c r="E128" s="4" t="s">
        <v>23</v>
      </c>
      <c r="F128" s="4">
        <v>18778353101</v>
      </c>
      <c r="G128" s="4" t="s">
        <v>418</v>
      </c>
      <c r="H128" s="7" t="s">
        <v>419</v>
      </c>
      <c r="I128" s="4">
        <v>56</v>
      </c>
      <c r="J128" s="4">
        <v>40</v>
      </c>
      <c r="K128" s="4">
        <f t="shared" si="1"/>
        <v>96</v>
      </c>
      <c r="L128" s="4">
        <f>SUMPRODUCT(($C$3:$C$228=C128)*($K$3:$K$228&gt;K128))+1</f>
        <v>10</v>
      </c>
      <c r="M128" s="4" t="s">
        <v>20</v>
      </c>
      <c r="N128" s="4" t="s">
        <v>170</v>
      </c>
    </row>
    <row r="129" ht="29" customHeight="1" spans="1:14">
      <c r="A129" s="4">
        <v>127</v>
      </c>
      <c r="B129" s="9"/>
      <c r="C129" s="6">
        <v>45032522</v>
      </c>
      <c r="D129" s="4" t="s">
        <v>420</v>
      </c>
      <c r="E129" s="4" t="s">
        <v>23</v>
      </c>
      <c r="F129" s="4">
        <v>18877394840</v>
      </c>
      <c r="G129" s="4" t="s">
        <v>421</v>
      </c>
      <c r="H129" s="7" t="s">
        <v>422</v>
      </c>
      <c r="I129" s="4">
        <v>60</v>
      </c>
      <c r="J129" s="4">
        <v>35</v>
      </c>
      <c r="K129" s="4">
        <f t="shared" si="1"/>
        <v>95</v>
      </c>
      <c r="L129" s="4">
        <f>SUMPRODUCT(($C$3:$C$228=C129)*($K$3:$K$228&gt;K129))+1</f>
        <v>11</v>
      </c>
      <c r="M129" s="4" t="s">
        <v>20</v>
      </c>
      <c r="N129" s="4" t="s">
        <v>392</v>
      </c>
    </row>
    <row r="130" ht="29" customHeight="1" spans="1:14">
      <c r="A130" s="4">
        <v>128</v>
      </c>
      <c r="B130" s="9"/>
      <c r="C130" s="6">
        <v>45032522</v>
      </c>
      <c r="D130" s="4" t="s">
        <v>423</v>
      </c>
      <c r="E130" s="4" t="s">
        <v>23</v>
      </c>
      <c r="F130" s="4">
        <v>15878311516</v>
      </c>
      <c r="G130" s="4" t="s">
        <v>424</v>
      </c>
      <c r="H130" s="7" t="s">
        <v>425</v>
      </c>
      <c r="I130" s="4">
        <v>42</v>
      </c>
      <c r="J130" s="4">
        <v>47.5</v>
      </c>
      <c r="K130" s="4">
        <f t="shared" si="1"/>
        <v>89.5</v>
      </c>
      <c r="L130" s="4">
        <f>SUMPRODUCT(($C$3:$C$228=C130)*($K$3:$K$228&gt;K130))+1</f>
        <v>12</v>
      </c>
      <c r="M130" s="4" t="s">
        <v>20</v>
      </c>
      <c r="N130" s="4" t="s">
        <v>392</v>
      </c>
    </row>
    <row r="131" ht="29" customHeight="1" spans="1:14">
      <c r="A131" s="4">
        <v>129</v>
      </c>
      <c r="B131" s="9"/>
      <c r="C131" s="6">
        <v>45032522</v>
      </c>
      <c r="D131" s="4" t="s">
        <v>426</v>
      </c>
      <c r="E131" s="4" t="s">
        <v>23</v>
      </c>
      <c r="F131" s="4">
        <v>13469362509</v>
      </c>
      <c r="G131" s="4" t="s">
        <v>427</v>
      </c>
      <c r="H131" s="7" t="s">
        <v>428</v>
      </c>
      <c r="I131" s="4">
        <v>37.5</v>
      </c>
      <c r="J131" s="4">
        <v>39</v>
      </c>
      <c r="K131" s="4">
        <f t="shared" si="1"/>
        <v>76.5</v>
      </c>
      <c r="L131" s="4">
        <f>SUMPRODUCT(($C$3:$C$228=C131)*($K$3:$K$228&gt;K131))+1</f>
        <v>13</v>
      </c>
      <c r="M131" s="4" t="s">
        <v>20</v>
      </c>
      <c r="N131" s="4" t="s">
        <v>392</v>
      </c>
    </row>
    <row r="132" ht="29" customHeight="1" spans="1:14">
      <c r="A132" s="4">
        <v>130</v>
      </c>
      <c r="B132" s="9"/>
      <c r="C132" s="6">
        <v>45032522</v>
      </c>
      <c r="D132" s="4" t="s">
        <v>429</v>
      </c>
      <c r="E132" s="4" t="s">
        <v>23</v>
      </c>
      <c r="F132" s="4">
        <v>13877366507</v>
      </c>
      <c r="G132" s="4" t="s">
        <v>430</v>
      </c>
      <c r="H132" s="7" t="s">
        <v>431</v>
      </c>
      <c r="I132" s="4">
        <v>35</v>
      </c>
      <c r="J132" s="4">
        <v>32.5</v>
      </c>
      <c r="K132" s="4">
        <f t="shared" ref="K132:K195" si="2">SUM(I132:J132)</f>
        <v>67.5</v>
      </c>
      <c r="L132" s="4">
        <f>SUMPRODUCT(($C$3:$C$228=C132)*($K$3:$K$228&gt;K132))+1</f>
        <v>14</v>
      </c>
      <c r="M132" s="4" t="s">
        <v>20</v>
      </c>
      <c r="N132" s="4" t="s">
        <v>392</v>
      </c>
    </row>
    <row r="133" ht="29" customHeight="1" spans="1:14">
      <c r="A133" s="4">
        <v>131</v>
      </c>
      <c r="B133" s="5"/>
      <c r="C133" s="6">
        <v>45032522</v>
      </c>
      <c r="D133" s="4" t="s">
        <v>432</v>
      </c>
      <c r="E133" s="4" t="s">
        <v>23</v>
      </c>
      <c r="F133" s="4">
        <v>13481301962</v>
      </c>
      <c r="G133" s="4" t="s">
        <v>433</v>
      </c>
      <c r="H133" s="7" t="s">
        <v>434</v>
      </c>
      <c r="I133" s="4">
        <v>29.5</v>
      </c>
      <c r="J133" s="4">
        <v>31.5</v>
      </c>
      <c r="K133" s="4">
        <f t="shared" si="2"/>
        <v>61</v>
      </c>
      <c r="L133" s="4">
        <f>SUMPRODUCT(($C$3:$C$228=C133)*($K$3:$K$228&gt;K133))+1</f>
        <v>15</v>
      </c>
      <c r="M133" s="4" t="s">
        <v>20</v>
      </c>
      <c r="N133" s="4" t="s">
        <v>392</v>
      </c>
    </row>
    <row r="134" ht="29" customHeight="1" spans="1:14">
      <c r="A134" s="4">
        <v>132</v>
      </c>
      <c r="B134" s="8" t="s">
        <v>435</v>
      </c>
      <c r="C134" s="6">
        <v>45032523</v>
      </c>
      <c r="D134" s="4" t="s">
        <v>436</v>
      </c>
      <c r="E134" s="4" t="s">
        <v>23</v>
      </c>
      <c r="F134" s="4">
        <v>13481309452</v>
      </c>
      <c r="G134" s="4" t="s">
        <v>437</v>
      </c>
      <c r="H134" s="7" t="s">
        <v>438</v>
      </c>
      <c r="I134" s="4">
        <v>61.5</v>
      </c>
      <c r="J134" s="4">
        <v>43.5</v>
      </c>
      <c r="K134" s="4">
        <f t="shared" si="2"/>
        <v>105</v>
      </c>
      <c r="L134" s="4">
        <f>SUMPRODUCT(($C$3:$C$228=C134)*($K$3:$K$228&gt;K134))+1</f>
        <v>1</v>
      </c>
      <c r="M134" s="4" t="s">
        <v>20</v>
      </c>
      <c r="N134" s="4" t="s">
        <v>392</v>
      </c>
    </row>
    <row r="135" ht="29" customHeight="1" spans="1:14">
      <c r="A135" s="4">
        <v>133</v>
      </c>
      <c r="B135" s="5"/>
      <c r="C135" s="6">
        <v>45032523</v>
      </c>
      <c r="D135" s="4" t="s">
        <v>439</v>
      </c>
      <c r="E135" s="4" t="s">
        <v>23</v>
      </c>
      <c r="F135" s="4">
        <v>13768537809</v>
      </c>
      <c r="G135" s="4" t="s">
        <v>440</v>
      </c>
      <c r="H135" s="7" t="s">
        <v>441</v>
      </c>
      <c r="I135" s="4">
        <v>59.5</v>
      </c>
      <c r="J135" s="4">
        <v>39</v>
      </c>
      <c r="K135" s="4">
        <f t="shared" si="2"/>
        <v>98.5</v>
      </c>
      <c r="L135" s="4">
        <f>SUMPRODUCT(($C$3:$C$228=C135)*($K$3:$K$228&gt;K135))+1</f>
        <v>2</v>
      </c>
      <c r="M135" s="4" t="s">
        <v>20</v>
      </c>
      <c r="N135" s="4" t="s">
        <v>392</v>
      </c>
    </row>
    <row r="136" ht="29" customHeight="1" spans="1:14">
      <c r="A136" s="4">
        <v>134</v>
      </c>
      <c r="B136" s="8" t="s">
        <v>442</v>
      </c>
      <c r="C136" s="6">
        <v>45032525</v>
      </c>
      <c r="D136" s="4" t="s">
        <v>443</v>
      </c>
      <c r="E136" s="4" t="s">
        <v>23</v>
      </c>
      <c r="F136" s="4">
        <v>17776465590</v>
      </c>
      <c r="G136" s="4" t="s">
        <v>444</v>
      </c>
      <c r="H136" s="7" t="s">
        <v>445</v>
      </c>
      <c r="I136" s="4">
        <v>78</v>
      </c>
      <c r="J136" s="4">
        <v>74.5</v>
      </c>
      <c r="K136" s="4">
        <f t="shared" si="2"/>
        <v>152.5</v>
      </c>
      <c r="L136" s="4">
        <f>SUMPRODUCT(($C$3:$C$228=C136)*($K$3:$K$228&gt;K136))+1</f>
        <v>1</v>
      </c>
      <c r="M136" s="4" t="s">
        <v>20</v>
      </c>
      <c r="N136" s="4" t="s">
        <v>392</v>
      </c>
    </row>
    <row r="137" ht="29" customHeight="1" spans="1:14">
      <c r="A137" s="4">
        <v>135</v>
      </c>
      <c r="B137" s="9"/>
      <c r="C137" s="6">
        <v>45032525</v>
      </c>
      <c r="D137" s="4" t="s">
        <v>446</v>
      </c>
      <c r="E137" s="4" t="s">
        <v>17</v>
      </c>
      <c r="F137" s="4">
        <v>15723665145</v>
      </c>
      <c r="G137" s="4" t="s">
        <v>447</v>
      </c>
      <c r="H137" s="7" t="s">
        <v>448</v>
      </c>
      <c r="I137" s="4">
        <v>82.5</v>
      </c>
      <c r="J137" s="4">
        <v>65.5</v>
      </c>
      <c r="K137" s="4">
        <f t="shared" si="2"/>
        <v>148</v>
      </c>
      <c r="L137" s="4">
        <f>SUMPRODUCT(($C$3:$C$228=C137)*($K$3:$K$228&gt;K137))+1</f>
        <v>2</v>
      </c>
      <c r="M137" s="4" t="s">
        <v>20</v>
      </c>
      <c r="N137" s="4" t="s">
        <v>392</v>
      </c>
    </row>
    <row r="138" ht="29" customHeight="1" spans="1:14">
      <c r="A138" s="4">
        <v>136</v>
      </c>
      <c r="B138" s="9"/>
      <c r="C138" s="4">
        <v>45032525</v>
      </c>
      <c r="D138" s="4" t="s">
        <v>449</v>
      </c>
      <c r="E138" s="4" t="s">
        <v>23</v>
      </c>
      <c r="F138" s="4">
        <v>13481301198</v>
      </c>
      <c r="G138" s="12" t="s">
        <v>450</v>
      </c>
      <c r="H138" s="7" t="s">
        <v>451</v>
      </c>
      <c r="I138" s="4">
        <v>78</v>
      </c>
      <c r="J138" s="4">
        <v>66.5</v>
      </c>
      <c r="K138" s="4">
        <f t="shared" si="2"/>
        <v>144.5</v>
      </c>
      <c r="L138" s="4">
        <f>SUMPRODUCT(($C$3:$C$228=C138)*($K$3:$K$228&gt;K138))+1</f>
        <v>3</v>
      </c>
      <c r="M138" s="4" t="s">
        <v>20</v>
      </c>
      <c r="N138" s="4" t="s">
        <v>392</v>
      </c>
    </row>
    <row r="139" ht="29" customHeight="1" spans="1:14">
      <c r="A139" s="4">
        <v>137</v>
      </c>
      <c r="B139" s="9"/>
      <c r="C139" s="6">
        <v>45032525</v>
      </c>
      <c r="D139" s="4" t="s">
        <v>452</v>
      </c>
      <c r="E139" s="4" t="s">
        <v>23</v>
      </c>
      <c r="F139" s="4">
        <v>15078959566</v>
      </c>
      <c r="G139" s="4" t="s">
        <v>453</v>
      </c>
      <c r="H139" s="7" t="s">
        <v>454</v>
      </c>
      <c r="I139" s="4">
        <v>69</v>
      </c>
      <c r="J139" s="4">
        <v>67</v>
      </c>
      <c r="K139" s="4">
        <f t="shared" si="2"/>
        <v>136</v>
      </c>
      <c r="L139" s="4">
        <f>SUMPRODUCT(($C$3:$C$228=C139)*($K$3:$K$228&gt;K139))+1</f>
        <v>4</v>
      </c>
      <c r="M139" s="4"/>
      <c r="N139" s="4" t="s">
        <v>392</v>
      </c>
    </row>
    <row r="140" ht="29" customHeight="1" spans="1:14">
      <c r="A140" s="4">
        <v>138</v>
      </c>
      <c r="B140" s="9"/>
      <c r="C140" s="6">
        <v>45032525</v>
      </c>
      <c r="D140" s="4" t="s">
        <v>455</v>
      </c>
      <c r="E140" s="4" t="s">
        <v>23</v>
      </c>
      <c r="F140" s="4">
        <v>15287228743</v>
      </c>
      <c r="G140" s="4" t="s">
        <v>456</v>
      </c>
      <c r="H140" s="7" t="s">
        <v>457</v>
      </c>
      <c r="I140" s="4">
        <v>70</v>
      </c>
      <c r="J140" s="4">
        <v>61.5</v>
      </c>
      <c r="K140" s="4">
        <f t="shared" si="2"/>
        <v>131.5</v>
      </c>
      <c r="L140" s="4">
        <f>SUMPRODUCT(($C$3:$C$228=C140)*($K$3:$K$228&gt;K140))+1</f>
        <v>5</v>
      </c>
      <c r="M140" s="4"/>
      <c r="N140" s="4" t="s">
        <v>392</v>
      </c>
    </row>
    <row r="141" ht="29" customHeight="1" spans="1:14">
      <c r="A141" s="4">
        <v>139</v>
      </c>
      <c r="B141" s="9"/>
      <c r="C141" s="6">
        <v>45032525</v>
      </c>
      <c r="D141" s="4" t="s">
        <v>458</v>
      </c>
      <c r="E141" s="4" t="s">
        <v>23</v>
      </c>
      <c r="F141" s="4">
        <v>18277361359</v>
      </c>
      <c r="G141" s="4" t="s">
        <v>459</v>
      </c>
      <c r="H141" s="7" t="s">
        <v>460</v>
      </c>
      <c r="I141" s="4">
        <v>56</v>
      </c>
      <c r="J141" s="4">
        <v>49</v>
      </c>
      <c r="K141" s="4">
        <f t="shared" si="2"/>
        <v>105</v>
      </c>
      <c r="L141" s="4">
        <f>SUMPRODUCT(($C$3:$C$228=C141)*($K$3:$K$228&gt;K141))+1</f>
        <v>6</v>
      </c>
      <c r="M141" s="4"/>
      <c r="N141" s="4" t="s">
        <v>392</v>
      </c>
    </row>
    <row r="142" ht="29" customHeight="1" spans="1:14">
      <c r="A142" s="4">
        <v>140</v>
      </c>
      <c r="B142" s="9"/>
      <c r="C142" s="6">
        <v>45032525</v>
      </c>
      <c r="D142" s="4" t="s">
        <v>461</v>
      </c>
      <c r="E142" s="4" t="s">
        <v>23</v>
      </c>
      <c r="F142" s="4">
        <v>15277797149</v>
      </c>
      <c r="G142" s="4" t="s">
        <v>462</v>
      </c>
      <c r="H142" s="7" t="s">
        <v>463</v>
      </c>
      <c r="I142" s="4">
        <v>44</v>
      </c>
      <c r="J142" s="4">
        <v>51.5</v>
      </c>
      <c r="K142" s="4">
        <f t="shared" si="2"/>
        <v>95.5</v>
      </c>
      <c r="L142" s="4">
        <f>SUMPRODUCT(($C$3:$C$228=C142)*($K$3:$K$228&gt;K142))+1</f>
        <v>7</v>
      </c>
      <c r="M142" s="4"/>
      <c r="N142" s="4" t="s">
        <v>392</v>
      </c>
    </row>
    <row r="143" ht="29" customHeight="1" spans="1:14">
      <c r="A143" s="4">
        <v>141</v>
      </c>
      <c r="B143" s="5"/>
      <c r="C143" s="6">
        <v>45032525</v>
      </c>
      <c r="D143" s="4" t="s">
        <v>464</v>
      </c>
      <c r="E143" s="4" t="s">
        <v>23</v>
      </c>
      <c r="F143" s="4">
        <v>18290051690</v>
      </c>
      <c r="G143" s="4" t="s">
        <v>465</v>
      </c>
      <c r="H143" s="7" t="s">
        <v>466</v>
      </c>
      <c r="I143" s="4" t="s">
        <v>36</v>
      </c>
      <c r="J143" s="4" t="s">
        <v>36</v>
      </c>
      <c r="K143" s="4">
        <f t="shared" si="2"/>
        <v>0</v>
      </c>
      <c r="L143" s="4">
        <f>SUMPRODUCT(($C$3:$C$228=C143)*($K$3:$K$228&gt;K143))+1</f>
        <v>8</v>
      </c>
      <c r="M143" s="4"/>
      <c r="N143" s="4" t="s">
        <v>392</v>
      </c>
    </row>
    <row r="144" ht="29" customHeight="1" spans="1:14">
      <c r="A144" s="4">
        <v>142</v>
      </c>
      <c r="B144" s="8" t="s">
        <v>467</v>
      </c>
      <c r="C144" s="6">
        <v>45032526</v>
      </c>
      <c r="D144" s="4" t="s">
        <v>468</v>
      </c>
      <c r="E144" s="4" t="s">
        <v>17</v>
      </c>
      <c r="F144" s="4">
        <v>13978382030</v>
      </c>
      <c r="G144" s="4" t="s">
        <v>469</v>
      </c>
      <c r="H144" s="7" t="s">
        <v>470</v>
      </c>
      <c r="I144" s="4">
        <v>71.5</v>
      </c>
      <c r="J144" s="4">
        <v>68.5</v>
      </c>
      <c r="K144" s="4">
        <f t="shared" si="2"/>
        <v>140</v>
      </c>
      <c r="L144" s="4">
        <f>SUMPRODUCT(($C$3:$C$228=C144)*($K$3:$K$228&gt;K144))+1</f>
        <v>1</v>
      </c>
      <c r="M144" s="4" t="s">
        <v>20</v>
      </c>
      <c r="N144" s="4" t="s">
        <v>392</v>
      </c>
    </row>
    <row r="145" ht="29" customHeight="1" spans="1:14">
      <c r="A145" s="4">
        <v>143</v>
      </c>
      <c r="B145" s="9"/>
      <c r="C145" s="6">
        <v>45032526</v>
      </c>
      <c r="D145" s="4" t="s">
        <v>471</v>
      </c>
      <c r="E145" s="4" t="s">
        <v>23</v>
      </c>
      <c r="F145" s="4">
        <v>17776278050</v>
      </c>
      <c r="G145" s="4" t="s">
        <v>472</v>
      </c>
      <c r="H145" s="7" t="s">
        <v>473</v>
      </c>
      <c r="I145" s="4">
        <v>58</v>
      </c>
      <c r="J145" s="4">
        <v>69</v>
      </c>
      <c r="K145" s="4">
        <f t="shared" si="2"/>
        <v>127</v>
      </c>
      <c r="L145" s="4">
        <f>SUMPRODUCT(($C$3:$C$228=C145)*($K$3:$K$228&gt;K145))+1</f>
        <v>2</v>
      </c>
      <c r="M145" s="4" t="s">
        <v>20</v>
      </c>
      <c r="N145" s="4" t="s">
        <v>392</v>
      </c>
    </row>
    <row r="146" ht="29" customHeight="1" spans="1:14">
      <c r="A146" s="4">
        <v>144</v>
      </c>
      <c r="B146" s="9"/>
      <c r="C146" s="6">
        <v>45032526</v>
      </c>
      <c r="D146" s="4" t="s">
        <v>474</v>
      </c>
      <c r="E146" s="4" t="s">
        <v>23</v>
      </c>
      <c r="F146" s="4">
        <v>18998860690</v>
      </c>
      <c r="G146" s="4" t="s">
        <v>475</v>
      </c>
      <c r="H146" s="7" t="s">
        <v>476</v>
      </c>
      <c r="I146" s="4">
        <v>67</v>
      </c>
      <c r="J146" s="4">
        <v>50</v>
      </c>
      <c r="K146" s="4">
        <f t="shared" si="2"/>
        <v>117</v>
      </c>
      <c r="L146" s="4">
        <f>SUMPRODUCT(($C$3:$C$228=C146)*($K$3:$K$228&gt;K146))+1</f>
        <v>3</v>
      </c>
      <c r="M146" s="4" t="s">
        <v>20</v>
      </c>
      <c r="N146" s="4" t="s">
        <v>392</v>
      </c>
    </row>
    <row r="147" ht="29" customHeight="1" spans="1:14">
      <c r="A147" s="4">
        <v>145</v>
      </c>
      <c r="B147" s="5"/>
      <c r="C147" s="6">
        <v>45032526</v>
      </c>
      <c r="D147" s="4" t="s">
        <v>477</v>
      </c>
      <c r="E147" s="4" t="s">
        <v>17</v>
      </c>
      <c r="F147" s="4">
        <v>19529039118</v>
      </c>
      <c r="G147" s="4" t="s">
        <v>478</v>
      </c>
      <c r="H147" s="7" t="s">
        <v>479</v>
      </c>
      <c r="I147" s="4">
        <v>57</v>
      </c>
      <c r="J147" s="4">
        <v>53</v>
      </c>
      <c r="K147" s="4">
        <f t="shared" si="2"/>
        <v>110</v>
      </c>
      <c r="L147" s="4">
        <f>SUMPRODUCT(($C$3:$C$228=C147)*($K$3:$K$228&gt;K147))+1</f>
        <v>4</v>
      </c>
      <c r="M147" s="4"/>
      <c r="N147" s="4" t="s">
        <v>392</v>
      </c>
    </row>
    <row r="148" ht="29" customHeight="1" spans="1:14">
      <c r="A148" s="4">
        <v>146</v>
      </c>
      <c r="B148" s="8" t="s">
        <v>480</v>
      </c>
      <c r="C148" s="6">
        <v>45032528</v>
      </c>
      <c r="D148" s="4" t="s">
        <v>481</v>
      </c>
      <c r="E148" s="4" t="s">
        <v>23</v>
      </c>
      <c r="F148" s="4">
        <v>18277339564</v>
      </c>
      <c r="G148" s="12" t="s">
        <v>482</v>
      </c>
      <c r="H148" s="7" t="s">
        <v>483</v>
      </c>
      <c r="I148" s="4">
        <v>84</v>
      </c>
      <c r="J148" s="4">
        <v>85</v>
      </c>
      <c r="K148" s="4">
        <f t="shared" si="2"/>
        <v>169</v>
      </c>
      <c r="L148" s="4">
        <f>SUMPRODUCT(($C$3:$C$228=C148)*($K$3:$K$228&gt;K148))+1</f>
        <v>1</v>
      </c>
      <c r="M148" s="4" t="s">
        <v>20</v>
      </c>
      <c r="N148" s="4" t="s">
        <v>484</v>
      </c>
    </row>
    <row r="149" ht="29" customHeight="1" spans="1:14">
      <c r="A149" s="4">
        <v>147</v>
      </c>
      <c r="B149" s="9"/>
      <c r="C149" s="6">
        <v>45032528</v>
      </c>
      <c r="D149" s="4" t="s">
        <v>485</v>
      </c>
      <c r="E149" s="4" t="s">
        <v>23</v>
      </c>
      <c r="F149" s="4">
        <v>15577353185</v>
      </c>
      <c r="G149" s="12" t="s">
        <v>486</v>
      </c>
      <c r="H149" s="7" t="s">
        <v>487</v>
      </c>
      <c r="I149" s="4">
        <v>74</v>
      </c>
      <c r="J149" s="4">
        <v>88</v>
      </c>
      <c r="K149" s="4">
        <f t="shared" si="2"/>
        <v>162</v>
      </c>
      <c r="L149" s="4">
        <f>SUMPRODUCT(($C$3:$C$228=C149)*($K$3:$K$228&gt;K149))+1</f>
        <v>2</v>
      </c>
      <c r="M149" s="4" t="s">
        <v>20</v>
      </c>
      <c r="N149" s="4" t="s">
        <v>392</v>
      </c>
    </row>
    <row r="150" ht="29" customHeight="1" spans="1:14">
      <c r="A150" s="4">
        <v>148</v>
      </c>
      <c r="B150" s="9"/>
      <c r="C150" s="6">
        <v>45032528</v>
      </c>
      <c r="D150" s="4" t="s">
        <v>488</v>
      </c>
      <c r="E150" s="4" t="s">
        <v>23</v>
      </c>
      <c r="F150" s="4">
        <v>18377173632</v>
      </c>
      <c r="G150" s="12" t="s">
        <v>489</v>
      </c>
      <c r="H150" s="7" t="s">
        <v>490</v>
      </c>
      <c r="I150" s="4">
        <v>79</v>
      </c>
      <c r="J150" s="4">
        <v>80</v>
      </c>
      <c r="K150" s="4">
        <f t="shared" si="2"/>
        <v>159</v>
      </c>
      <c r="L150" s="4">
        <f>SUMPRODUCT(($C$3:$C$228=C150)*($K$3:$K$228&gt;K150))+1</f>
        <v>3</v>
      </c>
      <c r="M150" s="4" t="s">
        <v>20</v>
      </c>
      <c r="N150" s="4" t="s">
        <v>484</v>
      </c>
    </row>
    <row r="151" ht="29" customHeight="1" spans="1:14">
      <c r="A151" s="4">
        <v>149</v>
      </c>
      <c r="B151" s="9"/>
      <c r="C151" s="6">
        <v>45032528</v>
      </c>
      <c r="D151" s="4" t="s">
        <v>491</v>
      </c>
      <c r="E151" s="4" t="s">
        <v>23</v>
      </c>
      <c r="F151" s="4">
        <v>13768434286</v>
      </c>
      <c r="G151" s="12" t="s">
        <v>492</v>
      </c>
      <c r="H151" s="7" t="s">
        <v>493</v>
      </c>
      <c r="I151" s="4">
        <v>78.5</v>
      </c>
      <c r="J151" s="4">
        <v>78.5</v>
      </c>
      <c r="K151" s="4">
        <f t="shared" si="2"/>
        <v>157</v>
      </c>
      <c r="L151" s="4">
        <f>SUMPRODUCT(($C$3:$C$228=C151)*($K$3:$K$228&gt;K151))+1</f>
        <v>4</v>
      </c>
      <c r="M151" s="4"/>
      <c r="N151" s="4" t="s">
        <v>392</v>
      </c>
    </row>
    <row r="152" ht="29" customHeight="1" spans="1:14">
      <c r="A152" s="4">
        <v>150</v>
      </c>
      <c r="B152" s="9"/>
      <c r="C152" s="6">
        <v>45032528</v>
      </c>
      <c r="D152" s="4" t="s">
        <v>494</v>
      </c>
      <c r="E152" s="4" t="s">
        <v>23</v>
      </c>
      <c r="F152" s="4">
        <v>18978587832</v>
      </c>
      <c r="G152" s="12" t="s">
        <v>495</v>
      </c>
      <c r="H152" s="7" t="s">
        <v>496</v>
      </c>
      <c r="I152" s="4">
        <v>84</v>
      </c>
      <c r="J152" s="4">
        <v>70</v>
      </c>
      <c r="K152" s="4">
        <f t="shared" si="2"/>
        <v>154</v>
      </c>
      <c r="L152" s="4">
        <f>SUMPRODUCT(($C$3:$C$228=C152)*($K$3:$K$228&gt;K152))+1</f>
        <v>5</v>
      </c>
      <c r="M152" s="4"/>
      <c r="N152" s="4" t="s">
        <v>484</v>
      </c>
    </row>
    <row r="153" ht="29" customHeight="1" spans="1:14">
      <c r="A153" s="4">
        <v>151</v>
      </c>
      <c r="B153" s="9"/>
      <c r="C153" s="6">
        <v>45032528</v>
      </c>
      <c r="D153" s="4" t="s">
        <v>497</v>
      </c>
      <c r="E153" s="4" t="s">
        <v>23</v>
      </c>
      <c r="F153" s="4">
        <v>18677308119</v>
      </c>
      <c r="G153" s="4" t="s">
        <v>498</v>
      </c>
      <c r="H153" s="7" t="s">
        <v>499</v>
      </c>
      <c r="I153" s="4">
        <v>70.5</v>
      </c>
      <c r="J153" s="4">
        <v>81.5</v>
      </c>
      <c r="K153" s="4">
        <f t="shared" si="2"/>
        <v>152</v>
      </c>
      <c r="L153" s="4">
        <f>SUMPRODUCT(($C$3:$C$228=C153)*($K$3:$K$228&gt;K153))+1</f>
        <v>6</v>
      </c>
      <c r="M153" s="4"/>
      <c r="N153" s="4" t="s">
        <v>484</v>
      </c>
    </row>
    <row r="154" ht="29" customHeight="1" spans="1:14">
      <c r="A154" s="4">
        <v>152</v>
      </c>
      <c r="B154" s="9"/>
      <c r="C154" s="6">
        <v>45032528</v>
      </c>
      <c r="D154" s="4" t="s">
        <v>500</v>
      </c>
      <c r="E154" s="4" t="s">
        <v>23</v>
      </c>
      <c r="F154" s="4">
        <v>18154780324</v>
      </c>
      <c r="G154" s="12" t="s">
        <v>501</v>
      </c>
      <c r="H154" s="7" t="s">
        <v>502</v>
      </c>
      <c r="I154" s="4">
        <v>73</v>
      </c>
      <c r="J154" s="4">
        <v>75.5</v>
      </c>
      <c r="K154" s="4">
        <f t="shared" si="2"/>
        <v>148.5</v>
      </c>
      <c r="L154" s="4">
        <f>SUMPRODUCT(($C$3:$C$228=C154)*($K$3:$K$228&gt;K154))+1</f>
        <v>7</v>
      </c>
      <c r="M154" s="4"/>
      <c r="N154" s="4" t="s">
        <v>484</v>
      </c>
    </row>
    <row r="155" ht="29" customHeight="1" spans="1:14">
      <c r="A155" s="4">
        <v>153</v>
      </c>
      <c r="B155" s="9"/>
      <c r="C155" s="6">
        <v>45032528</v>
      </c>
      <c r="D155" s="4" t="s">
        <v>503</v>
      </c>
      <c r="E155" s="4" t="s">
        <v>23</v>
      </c>
      <c r="F155" s="4">
        <v>18878382566</v>
      </c>
      <c r="G155" s="4" t="s">
        <v>504</v>
      </c>
      <c r="H155" s="7" t="s">
        <v>505</v>
      </c>
      <c r="I155" s="4">
        <v>76.5</v>
      </c>
      <c r="J155" s="4">
        <v>65.5</v>
      </c>
      <c r="K155" s="4">
        <f t="shared" si="2"/>
        <v>142</v>
      </c>
      <c r="L155" s="4">
        <f>SUMPRODUCT(($C$3:$C$228=C155)*($K$3:$K$228&gt;K155))+1</f>
        <v>8</v>
      </c>
      <c r="M155" s="4"/>
      <c r="N155" s="4" t="s">
        <v>484</v>
      </c>
    </row>
    <row r="156" ht="29" customHeight="1" spans="1:14">
      <c r="A156" s="4">
        <v>154</v>
      </c>
      <c r="B156" s="9"/>
      <c r="C156" s="6">
        <v>45032528</v>
      </c>
      <c r="D156" s="4" t="s">
        <v>506</v>
      </c>
      <c r="E156" s="4" t="s">
        <v>23</v>
      </c>
      <c r="F156" s="4">
        <v>15126644152</v>
      </c>
      <c r="G156" s="12" t="s">
        <v>507</v>
      </c>
      <c r="H156" s="7" t="s">
        <v>508</v>
      </c>
      <c r="I156" s="4">
        <v>70.5</v>
      </c>
      <c r="J156" s="4">
        <v>69.5</v>
      </c>
      <c r="K156" s="4">
        <f t="shared" si="2"/>
        <v>140</v>
      </c>
      <c r="L156" s="4">
        <f>SUMPRODUCT(($C$3:$C$228=C156)*($K$3:$K$228&gt;K156))+1</f>
        <v>9</v>
      </c>
      <c r="M156" s="4"/>
      <c r="N156" s="4" t="s">
        <v>484</v>
      </c>
    </row>
    <row r="157" ht="29" customHeight="1" spans="1:14">
      <c r="A157" s="4">
        <v>155</v>
      </c>
      <c r="B157" s="9"/>
      <c r="C157" s="6">
        <v>45032528</v>
      </c>
      <c r="D157" s="4" t="s">
        <v>509</v>
      </c>
      <c r="E157" s="4" t="s">
        <v>23</v>
      </c>
      <c r="F157" s="4">
        <v>15878379252</v>
      </c>
      <c r="G157" s="4" t="s">
        <v>510</v>
      </c>
      <c r="H157" s="7" t="s">
        <v>511</v>
      </c>
      <c r="I157" s="4">
        <v>61.5</v>
      </c>
      <c r="J157" s="4">
        <v>68</v>
      </c>
      <c r="K157" s="4">
        <f t="shared" si="2"/>
        <v>129.5</v>
      </c>
      <c r="L157" s="4">
        <f>SUMPRODUCT(($C$3:$C$228=C157)*($K$3:$K$228&gt;K157))+1</f>
        <v>10</v>
      </c>
      <c r="M157" s="4"/>
      <c r="N157" s="4" t="s">
        <v>484</v>
      </c>
    </row>
    <row r="158" ht="29" customHeight="1" spans="1:14">
      <c r="A158" s="4">
        <v>156</v>
      </c>
      <c r="B158" s="9"/>
      <c r="C158" s="6">
        <v>45032528</v>
      </c>
      <c r="D158" s="4" t="s">
        <v>512</v>
      </c>
      <c r="E158" s="4" t="s">
        <v>23</v>
      </c>
      <c r="F158" s="4">
        <v>13471275996</v>
      </c>
      <c r="G158" s="12" t="s">
        <v>513</v>
      </c>
      <c r="H158" s="7" t="s">
        <v>514</v>
      </c>
      <c r="I158" s="4">
        <v>63</v>
      </c>
      <c r="J158" s="4">
        <v>61</v>
      </c>
      <c r="K158" s="4">
        <f t="shared" si="2"/>
        <v>124</v>
      </c>
      <c r="L158" s="4">
        <f>SUMPRODUCT(($C$3:$C$228=C158)*($K$3:$K$228&gt;K158))+1</f>
        <v>11</v>
      </c>
      <c r="M158" s="4"/>
      <c r="N158" s="4" t="s">
        <v>484</v>
      </c>
    </row>
    <row r="159" ht="29" customHeight="1" spans="1:14">
      <c r="A159" s="4">
        <v>157</v>
      </c>
      <c r="B159" s="9"/>
      <c r="C159" s="6">
        <v>45032528</v>
      </c>
      <c r="D159" s="4" t="s">
        <v>515</v>
      </c>
      <c r="E159" s="4" t="s">
        <v>23</v>
      </c>
      <c r="F159" s="4">
        <v>18377397190</v>
      </c>
      <c r="G159" s="12" t="s">
        <v>516</v>
      </c>
      <c r="H159" s="7" t="s">
        <v>517</v>
      </c>
      <c r="I159" s="4">
        <v>64.5</v>
      </c>
      <c r="J159" s="4">
        <v>59</v>
      </c>
      <c r="K159" s="4">
        <f t="shared" si="2"/>
        <v>123.5</v>
      </c>
      <c r="L159" s="4">
        <f>SUMPRODUCT(($C$3:$C$228=C159)*($K$3:$K$228&gt;K159))+1</f>
        <v>12</v>
      </c>
      <c r="M159" s="4"/>
      <c r="N159" s="4" t="s">
        <v>392</v>
      </c>
    </row>
    <row r="160" ht="29" customHeight="1" spans="1:14">
      <c r="A160" s="4">
        <v>158</v>
      </c>
      <c r="B160" s="9"/>
      <c r="C160" s="6">
        <v>45032528</v>
      </c>
      <c r="D160" s="4" t="s">
        <v>518</v>
      </c>
      <c r="E160" s="4" t="s">
        <v>23</v>
      </c>
      <c r="F160" s="4">
        <v>15677070613</v>
      </c>
      <c r="G160" s="12" t="s">
        <v>519</v>
      </c>
      <c r="H160" s="7" t="s">
        <v>520</v>
      </c>
      <c r="I160" s="4">
        <v>64.5</v>
      </c>
      <c r="J160" s="4">
        <v>58</v>
      </c>
      <c r="K160" s="4">
        <f t="shared" si="2"/>
        <v>122.5</v>
      </c>
      <c r="L160" s="4">
        <f>SUMPRODUCT(($C$3:$C$228=C160)*($K$3:$K$228&gt;K160))+1</f>
        <v>13</v>
      </c>
      <c r="M160" s="4"/>
      <c r="N160" s="4" t="s">
        <v>484</v>
      </c>
    </row>
    <row r="161" ht="29" customHeight="1" spans="1:14">
      <c r="A161" s="4">
        <v>159</v>
      </c>
      <c r="B161" s="9"/>
      <c r="C161" s="6">
        <v>45032528</v>
      </c>
      <c r="D161" s="4" t="s">
        <v>521</v>
      </c>
      <c r="E161" s="4" t="s">
        <v>23</v>
      </c>
      <c r="F161" s="4">
        <v>15878391562</v>
      </c>
      <c r="G161" s="12" t="s">
        <v>522</v>
      </c>
      <c r="H161" s="7" t="s">
        <v>523</v>
      </c>
      <c r="I161" s="4">
        <v>61</v>
      </c>
      <c r="J161" s="4">
        <v>59.5</v>
      </c>
      <c r="K161" s="4">
        <f t="shared" si="2"/>
        <v>120.5</v>
      </c>
      <c r="L161" s="4">
        <f>SUMPRODUCT(($C$3:$C$228=C161)*($K$3:$K$228&gt;K161))+1</f>
        <v>14</v>
      </c>
      <c r="M161" s="4"/>
      <c r="N161" s="4" t="s">
        <v>484</v>
      </c>
    </row>
    <row r="162" ht="29" customHeight="1" spans="1:14">
      <c r="A162" s="4">
        <v>160</v>
      </c>
      <c r="B162" s="9"/>
      <c r="C162" s="6">
        <v>45032528</v>
      </c>
      <c r="D162" s="4" t="s">
        <v>524</v>
      </c>
      <c r="E162" s="4" t="s">
        <v>23</v>
      </c>
      <c r="F162" s="4">
        <v>15877027287</v>
      </c>
      <c r="G162" s="12" t="s">
        <v>525</v>
      </c>
      <c r="H162" s="7" t="s">
        <v>526</v>
      </c>
      <c r="I162" s="4">
        <v>61</v>
      </c>
      <c r="J162" s="4">
        <v>59</v>
      </c>
      <c r="K162" s="4">
        <f t="shared" si="2"/>
        <v>120</v>
      </c>
      <c r="L162" s="4">
        <f>SUMPRODUCT(($C$3:$C$228=C162)*($K$3:$K$228&gt;K162))+1</f>
        <v>15</v>
      </c>
      <c r="M162" s="4"/>
      <c r="N162" s="4" t="s">
        <v>392</v>
      </c>
    </row>
    <row r="163" ht="29" customHeight="1" spans="1:14">
      <c r="A163" s="4">
        <v>161</v>
      </c>
      <c r="B163" s="9"/>
      <c r="C163" s="6">
        <v>45032528</v>
      </c>
      <c r="D163" s="4" t="s">
        <v>527</v>
      </c>
      <c r="E163" s="4" t="s">
        <v>23</v>
      </c>
      <c r="F163" s="4">
        <v>13984186942</v>
      </c>
      <c r="G163" s="12" t="s">
        <v>528</v>
      </c>
      <c r="H163" s="7" t="s">
        <v>529</v>
      </c>
      <c r="I163" s="4">
        <v>57</v>
      </c>
      <c r="J163" s="4">
        <v>51</v>
      </c>
      <c r="K163" s="4">
        <f t="shared" si="2"/>
        <v>108</v>
      </c>
      <c r="L163" s="4">
        <f>SUMPRODUCT(($C$3:$C$228=C163)*($K$3:$K$228&gt;K163))+1</f>
        <v>16</v>
      </c>
      <c r="M163" s="4"/>
      <c r="N163" s="4" t="s">
        <v>484</v>
      </c>
    </row>
    <row r="164" ht="29" customHeight="1" spans="1:14">
      <c r="A164" s="4">
        <v>162</v>
      </c>
      <c r="B164" s="9"/>
      <c r="C164" s="6">
        <v>45032528</v>
      </c>
      <c r="D164" s="4" t="s">
        <v>530</v>
      </c>
      <c r="E164" s="4" t="s">
        <v>23</v>
      </c>
      <c r="F164" s="4">
        <v>13393631206</v>
      </c>
      <c r="G164" s="12" t="s">
        <v>531</v>
      </c>
      <c r="H164" s="7" t="s">
        <v>532</v>
      </c>
      <c r="I164" s="4">
        <v>48.5</v>
      </c>
      <c r="J164" s="4">
        <v>57</v>
      </c>
      <c r="K164" s="4">
        <f t="shared" si="2"/>
        <v>105.5</v>
      </c>
      <c r="L164" s="4">
        <f>SUMPRODUCT(($C$3:$C$228=C164)*($K$3:$K$228&gt;K164))+1</f>
        <v>17</v>
      </c>
      <c r="M164" s="4"/>
      <c r="N164" s="4" t="s">
        <v>484</v>
      </c>
    </row>
    <row r="165" ht="29" customHeight="1" spans="1:14">
      <c r="A165" s="4">
        <v>163</v>
      </c>
      <c r="B165" s="5"/>
      <c r="C165" s="6">
        <v>45032528</v>
      </c>
      <c r="D165" s="4" t="s">
        <v>533</v>
      </c>
      <c r="E165" s="4" t="s">
        <v>23</v>
      </c>
      <c r="F165" s="4">
        <v>17777311089</v>
      </c>
      <c r="G165" s="12" t="s">
        <v>534</v>
      </c>
      <c r="H165" s="7" t="s">
        <v>535</v>
      </c>
      <c r="I165" s="4">
        <v>37</v>
      </c>
      <c r="J165" s="4">
        <v>35</v>
      </c>
      <c r="K165" s="4">
        <f t="shared" si="2"/>
        <v>72</v>
      </c>
      <c r="L165" s="4">
        <f>SUMPRODUCT(($C$3:$C$228=C165)*($K$3:$K$228&gt;K165))+1</f>
        <v>18</v>
      </c>
      <c r="M165" s="4"/>
      <c r="N165" s="4" t="s">
        <v>484</v>
      </c>
    </row>
    <row r="166" ht="29" customHeight="1" spans="1:14">
      <c r="A166" s="4">
        <v>164</v>
      </c>
      <c r="B166" s="8" t="s">
        <v>536</v>
      </c>
      <c r="C166" s="6">
        <v>45032529</v>
      </c>
      <c r="D166" s="4" t="s">
        <v>537</v>
      </c>
      <c r="E166" s="4" t="s">
        <v>23</v>
      </c>
      <c r="F166" s="4">
        <v>13558430212</v>
      </c>
      <c r="G166" s="4" t="s">
        <v>538</v>
      </c>
      <c r="H166" s="7" t="s">
        <v>539</v>
      </c>
      <c r="I166" s="4">
        <v>86</v>
      </c>
      <c r="J166" s="4">
        <v>83</v>
      </c>
      <c r="K166" s="4">
        <f t="shared" si="2"/>
        <v>169</v>
      </c>
      <c r="L166" s="4">
        <f>SUMPRODUCT(($C$3:$C$228=C166)*($K$3:$K$228&gt;K166))+1</f>
        <v>1</v>
      </c>
      <c r="M166" s="4" t="s">
        <v>20</v>
      </c>
      <c r="N166" s="4" t="s">
        <v>484</v>
      </c>
    </row>
    <row r="167" ht="29" customHeight="1" spans="1:14">
      <c r="A167" s="4">
        <v>165</v>
      </c>
      <c r="B167" s="9"/>
      <c r="C167" s="6">
        <v>45032529</v>
      </c>
      <c r="D167" s="4" t="s">
        <v>540</v>
      </c>
      <c r="E167" s="4" t="s">
        <v>23</v>
      </c>
      <c r="F167" s="4">
        <v>18187084320</v>
      </c>
      <c r="G167" s="12" t="s">
        <v>541</v>
      </c>
      <c r="H167" s="7" t="s">
        <v>542</v>
      </c>
      <c r="I167" s="4">
        <v>80</v>
      </c>
      <c r="J167" s="4">
        <v>87.5</v>
      </c>
      <c r="K167" s="4">
        <f t="shared" si="2"/>
        <v>167.5</v>
      </c>
      <c r="L167" s="4">
        <f>SUMPRODUCT(($C$3:$C$228=C167)*($K$3:$K$228&gt;K167))+1</f>
        <v>2</v>
      </c>
      <c r="M167" s="4" t="s">
        <v>20</v>
      </c>
      <c r="N167" s="4" t="s">
        <v>543</v>
      </c>
    </row>
    <row r="168" ht="29" customHeight="1" spans="1:14">
      <c r="A168" s="4">
        <v>166</v>
      </c>
      <c r="B168" s="9"/>
      <c r="C168" s="6">
        <v>45032529</v>
      </c>
      <c r="D168" s="4" t="s">
        <v>544</v>
      </c>
      <c r="E168" s="4" t="s">
        <v>23</v>
      </c>
      <c r="F168" s="4">
        <v>13557563356</v>
      </c>
      <c r="G168" s="12" t="s">
        <v>545</v>
      </c>
      <c r="H168" s="7" t="s">
        <v>546</v>
      </c>
      <c r="I168" s="4">
        <v>84</v>
      </c>
      <c r="J168" s="4">
        <v>75</v>
      </c>
      <c r="K168" s="4">
        <f t="shared" si="2"/>
        <v>159</v>
      </c>
      <c r="L168" s="4">
        <f>SUMPRODUCT(($C$3:$C$228=C168)*($K$3:$K$228&gt;K168))+1</f>
        <v>3</v>
      </c>
      <c r="M168" s="4" t="s">
        <v>20</v>
      </c>
      <c r="N168" s="4" t="s">
        <v>484</v>
      </c>
    </row>
    <row r="169" ht="29" customHeight="1" spans="1:14">
      <c r="A169" s="4">
        <v>167</v>
      </c>
      <c r="B169" s="9"/>
      <c r="C169" s="6">
        <v>45032529</v>
      </c>
      <c r="D169" s="4" t="s">
        <v>547</v>
      </c>
      <c r="E169" s="4" t="s">
        <v>23</v>
      </c>
      <c r="F169" s="4">
        <v>15578360530</v>
      </c>
      <c r="G169" s="4" t="s">
        <v>548</v>
      </c>
      <c r="H169" s="7" t="s">
        <v>549</v>
      </c>
      <c r="I169" s="4">
        <v>80.5</v>
      </c>
      <c r="J169" s="4">
        <v>71.5</v>
      </c>
      <c r="K169" s="4">
        <f t="shared" si="2"/>
        <v>152</v>
      </c>
      <c r="L169" s="4">
        <f>SUMPRODUCT(($C$3:$C$228=C169)*($K$3:$K$228&gt;K169))+1</f>
        <v>4</v>
      </c>
      <c r="M169" s="4"/>
      <c r="N169" s="4" t="s">
        <v>484</v>
      </c>
    </row>
    <row r="170" ht="29" customHeight="1" spans="1:14">
      <c r="A170" s="4">
        <v>168</v>
      </c>
      <c r="B170" s="9"/>
      <c r="C170" s="6">
        <v>45032529</v>
      </c>
      <c r="D170" s="4" t="s">
        <v>550</v>
      </c>
      <c r="E170" s="4" t="s">
        <v>23</v>
      </c>
      <c r="F170" s="4">
        <v>13874382820</v>
      </c>
      <c r="G170" s="12" t="s">
        <v>551</v>
      </c>
      <c r="H170" s="7" t="s">
        <v>552</v>
      </c>
      <c r="I170" s="4">
        <v>69.5</v>
      </c>
      <c r="J170" s="4">
        <v>70.5</v>
      </c>
      <c r="K170" s="4">
        <f t="shared" si="2"/>
        <v>140</v>
      </c>
      <c r="L170" s="4">
        <f>SUMPRODUCT(($C$3:$C$228=C170)*($K$3:$K$228&gt;K170))+1</f>
        <v>5</v>
      </c>
      <c r="M170" s="4"/>
      <c r="N170" s="4" t="s">
        <v>484</v>
      </c>
    </row>
    <row r="171" ht="29" customHeight="1" spans="1:14">
      <c r="A171" s="4">
        <v>169</v>
      </c>
      <c r="B171" s="9"/>
      <c r="C171" s="6">
        <v>45032529</v>
      </c>
      <c r="D171" s="4" t="s">
        <v>553</v>
      </c>
      <c r="E171" s="4" t="s">
        <v>23</v>
      </c>
      <c r="F171" s="4">
        <v>13517833318</v>
      </c>
      <c r="G171" s="12" t="s">
        <v>554</v>
      </c>
      <c r="H171" s="7" t="s">
        <v>555</v>
      </c>
      <c r="I171" s="4">
        <v>70</v>
      </c>
      <c r="J171" s="4">
        <v>66.5</v>
      </c>
      <c r="K171" s="4">
        <f t="shared" si="2"/>
        <v>136.5</v>
      </c>
      <c r="L171" s="4">
        <f>SUMPRODUCT(($C$3:$C$228=C171)*($K$3:$K$228&gt;K171))+1</f>
        <v>6</v>
      </c>
      <c r="M171" s="4"/>
      <c r="N171" s="4" t="s">
        <v>484</v>
      </c>
    </row>
    <row r="172" ht="29" customHeight="1" spans="1:14">
      <c r="A172" s="4">
        <v>170</v>
      </c>
      <c r="B172" s="9"/>
      <c r="C172" s="6">
        <v>45032529</v>
      </c>
      <c r="D172" s="4" t="s">
        <v>556</v>
      </c>
      <c r="E172" s="4" t="s">
        <v>23</v>
      </c>
      <c r="F172" s="4">
        <v>18807839984</v>
      </c>
      <c r="G172" s="12" t="s">
        <v>557</v>
      </c>
      <c r="H172" s="7" t="s">
        <v>558</v>
      </c>
      <c r="I172" s="4">
        <v>71.5</v>
      </c>
      <c r="J172" s="4">
        <v>62</v>
      </c>
      <c r="K172" s="4">
        <f t="shared" si="2"/>
        <v>133.5</v>
      </c>
      <c r="L172" s="4">
        <f>SUMPRODUCT(($C$3:$C$228=C172)*($K$3:$K$228&gt;K172))+1</f>
        <v>7</v>
      </c>
      <c r="M172" s="4"/>
      <c r="N172" s="4" t="s">
        <v>484</v>
      </c>
    </row>
    <row r="173" ht="29" customHeight="1" spans="1:14">
      <c r="A173" s="4">
        <v>171</v>
      </c>
      <c r="B173" s="9"/>
      <c r="C173" s="6">
        <v>45032529</v>
      </c>
      <c r="D173" s="4" t="s">
        <v>559</v>
      </c>
      <c r="E173" s="4" t="s">
        <v>23</v>
      </c>
      <c r="F173" s="4">
        <v>18607732919</v>
      </c>
      <c r="G173" s="12" t="s">
        <v>560</v>
      </c>
      <c r="H173" s="7" t="s">
        <v>561</v>
      </c>
      <c r="I173" s="4">
        <v>66.5</v>
      </c>
      <c r="J173" s="4">
        <v>64.5</v>
      </c>
      <c r="K173" s="4">
        <f t="shared" si="2"/>
        <v>131</v>
      </c>
      <c r="L173" s="4">
        <f>SUMPRODUCT(($C$3:$C$228=C173)*($K$3:$K$228&gt;K173))+1</f>
        <v>8</v>
      </c>
      <c r="M173" s="4"/>
      <c r="N173" s="4" t="s">
        <v>484</v>
      </c>
    </row>
    <row r="174" ht="29" customHeight="1" spans="1:14">
      <c r="A174" s="4">
        <v>172</v>
      </c>
      <c r="B174" s="9"/>
      <c r="C174" s="6">
        <v>45032529</v>
      </c>
      <c r="D174" s="4" t="s">
        <v>562</v>
      </c>
      <c r="E174" s="4" t="s">
        <v>23</v>
      </c>
      <c r="F174" s="4">
        <v>15078957334</v>
      </c>
      <c r="G174" s="12" t="s">
        <v>563</v>
      </c>
      <c r="H174" s="7" t="s">
        <v>564</v>
      </c>
      <c r="I174" s="4">
        <v>61</v>
      </c>
      <c r="J174" s="4">
        <v>67</v>
      </c>
      <c r="K174" s="4">
        <f t="shared" si="2"/>
        <v>128</v>
      </c>
      <c r="L174" s="4">
        <f>SUMPRODUCT(($C$3:$C$228=C174)*($K$3:$K$228&gt;K174))+1</f>
        <v>9</v>
      </c>
      <c r="M174" s="4"/>
      <c r="N174" s="4" t="s">
        <v>484</v>
      </c>
    </row>
    <row r="175" ht="29" customHeight="1" spans="1:14">
      <c r="A175" s="4">
        <v>173</v>
      </c>
      <c r="B175" s="9"/>
      <c r="C175" s="6">
        <v>45032529</v>
      </c>
      <c r="D175" s="4" t="s">
        <v>565</v>
      </c>
      <c r="E175" s="4" t="s">
        <v>23</v>
      </c>
      <c r="F175" s="4">
        <v>13507837900</v>
      </c>
      <c r="G175" s="12" t="s">
        <v>566</v>
      </c>
      <c r="H175" s="7" t="s">
        <v>567</v>
      </c>
      <c r="I175" s="4">
        <v>69</v>
      </c>
      <c r="J175" s="4">
        <v>57</v>
      </c>
      <c r="K175" s="4">
        <f t="shared" si="2"/>
        <v>126</v>
      </c>
      <c r="L175" s="4">
        <f>SUMPRODUCT(($C$3:$C$228=C175)*($K$3:$K$228&gt;K175))+1</f>
        <v>10</v>
      </c>
      <c r="M175" s="4"/>
      <c r="N175" s="4" t="s">
        <v>484</v>
      </c>
    </row>
    <row r="176" ht="29" customHeight="1" spans="1:14">
      <c r="A176" s="4">
        <v>174</v>
      </c>
      <c r="B176" s="9"/>
      <c r="C176" s="6">
        <v>45032529</v>
      </c>
      <c r="D176" s="4" t="s">
        <v>568</v>
      </c>
      <c r="E176" s="4" t="s">
        <v>17</v>
      </c>
      <c r="F176" s="4">
        <v>15177318703</v>
      </c>
      <c r="G176" s="12" t="s">
        <v>569</v>
      </c>
      <c r="H176" s="7" t="s">
        <v>570</v>
      </c>
      <c r="I176" s="4">
        <v>62.5</v>
      </c>
      <c r="J176" s="4">
        <v>61.5</v>
      </c>
      <c r="K176" s="4">
        <f t="shared" si="2"/>
        <v>124</v>
      </c>
      <c r="L176" s="4">
        <f>SUMPRODUCT(($C$3:$C$228=C176)*($K$3:$K$228&gt;K176))+1</f>
        <v>11</v>
      </c>
      <c r="M176" s="4"/>
      <c r="N176" s="4" t="s">
        <v>484</v>
      </c>
    </row>
    <row r="177" ht="29" customHeight="1" spans="1:14">
      <c r="A177" s="4">
        <v>175</v>
      </c>
      <c r="B177" s="9"/>
      <c r="C177" s="6">
        <v>45032529</v>
      </c>
      <c r="D177" s="4" t="s">
        <v>571</v>
      </c>
      <c r="E177" s="4" t="s">
        <v>23</v>
      </c>
      <c r="F177" s="4">
        <v>15057563594</v>
      </c>
      <c r="G177" s="12" t="s">
        <v>572</v>
      </c>
      <c r="H177" s="7" t="s">
        <v>573</v>
      </c>
      <c r="I177" s="4">
        <v>57.5</v>
      </c>
      <c r="J177" s="4">
        <v>63</v>
      </c>
      <c r="K177" s="4">
        <f t="shared" si="2"/>
        <v>120.5</v>
      </c>
      <c r="L177" s="4">
        <f>SUMPRODUCT(($C$3:$C$228=C177)*($K$3:$K$228&gt;K177))+1</f>
        <v>12</v>
      </c>
      <c r="M177" s="4"/>
      <c r="N177" s="4" t="s">
        <v>484</v>
      </c>
    </row>
    <row r="178" ht="29" customHeight="1" spans="1:14">
      <c r="A178" s="4">
        <v>176</v>
      </c>
      <c r="B178" s="9"/>
      <c r="C178" s="6">
        <v>45032529</v>
      </c>
      <c r="D178" s="4" t="s">
        <v>574</v>
      </c>
      <c r="E178" s="4" t="s">
        <v>23</v>
      </c>
      <c r="F178" s="4">
        <v>13481355040</v>
      </c>
      <c r="G178" s="12" t="s">
        <v>575</v>
      </c>
      <c r="H178" s="7" t="s">
        <v>576</v>
      </c>
      <c r="I178" s="4">
        <v>58</v>
      </c>
      <c r="J178" s="4">
        <v>61.5</v>
      </c>
      <c r="K178" s="4">
        <f t="shared" si="2"/>
        <v>119.5</v>
      </c>
      <c r="L178" s="4">
        <f>SUMPRODUCT(($C$3:$C$228=C178)*($K$3:$K$228&gt;K178))+1</f>
        <v>13</v>
      </c>
      <c r="M178" s="4"/>
      <c r="N178" s="4" t="s">
        <v>484</v>
      </c>
    </row>
    <row r="179" ht="29" customHeight="1" spans="1:14">
      <c r="A179" s="4">
        <v>177</v>
      </c>
      <c r="B179" s="9"/>
      <c r="C179" s="6">
        <v>45032529</v>
      </c>
      <c r="D179" s="4" t="s">
        <v>577</v>
      </c>
      <c r="E179" s="4" t="s">
        <v>23</v>
      </c>
      <c r="F179" s="4">
        <v>18977384377</v>
      </c>
      <c r="G179" s="12" t="s">
        <v>578</v>
      </c>
      <c r="H179" s="7" t="s">
        <v>579</v>
      </c>
      <c r="I179" s="4">
        <v>57</v>
      </c>
      <c r="J179" s="4">
        <v>59</v>
      </c>
      <c r="K179" s="4">
        <f t="shared" si="2"/>
        <v>116</v>
      </c>
      <c r="L179" s="4">
        <f>SUMPRODUCT(($C$3:$C$228=C179)*($K$3:$K$228&gt;K179))+1</f>
        <v>14</v>
      </c>
      <c r="M179" s="4"/>
      <c r="N179" s="4" t="s">
        <v>484</v>
      </c>
    </row>
    <row r="180" ht="29" customHeight="1" spans="1:14">
      <c r="A180" s="4">
        <v>178</v>
      </c>
      <c r="B180" s="9"/>
      <c r="C180" s="6">
        <v>45032529</v>
      </c>
      <c r="D180" s="4" t="s">
        <v>580</v>
      </c>
      <c r="E180" s="4" t="s">
        <v>23</v>
      </c>
      <c r="F180" s="4">
        <v>18172621514</v>
      </c>
      <c r="G180" s="12" t="s">
        <v>581</v>
      </c>
      <c r="H180" s="7" t="s">
        <v>582</v>
      </c>
      <c r="I180" s="4">
        <v>63.5</v>
      </c>
      <c r="J180" s="4">
        <v>52</v>
      </c>
      <c r="K180" s="4">
        <f t="shared" si="2"/>
        <v>115.5</v>
      </c>
      <c r="L180" s="4">
        <f>SUMPRODUCT(($C$3:$C$228=C180)*($K$3:$K$228&gt;K180))+1</f>
        <v>15</v>
      </c>
      <c r="M180" s="4"/>
      <c r="N180" s="4" t="s">
        <v>484</v>
      </c>
    </row>
    <row r="181" ht="29" customHeight="1" spans="1:14">
      <c r="A181" s="4">
        <v>179</v>
      </c>
      <c r="B181" s="9"/>
      <c r="C181" s="6">
        <v>45032529</v>
      </c>
      <c r="D181" s="4" t="s">
        <v>583</v>
      </c>
      <c r="E181" s="4" t="s">
        <v>23</v>
      </c>
      <c r="F181" s="4">
        <v>13347538472</v>
      </c>
      <c r="G181" s="12" t="s">
        <v>584</v>
      </c>
      <c r="H181" s="7" t="s">
        <v>585</v>
      </c>
      <c r="I181" s="4">
        <v>58</v>
      </c>
      <c r="J181" s="4">
        <v>54</v>
      </c>
      <c r="K181" s="4">
        <f t="shared" si="2"/>
        <v>112</v>
      </c>
      <c r="L181" s="4">
        <f>SUMPRODUCT(($C$3:$C$228=C181)*($K$3:$K$228&gt;K181))+1</f>
        <v>16</v>
      </c>
      <c r="M181" s="4"/>
      <c r="N181" s="4" t="s">
        <v>484</v>
      </c>
    </row>
    <row r="182" ht="29" customHeight="1" spans="1:14">
      <c r="A182" s="4">
        <v>180</v>
      </c>
      <c r="B182" s="5"/>
      <c r="C182" s="6">
        <v>45032529</v>
      </c>
      <c r="D182" s="4" t="s">
        <v>586</v>
      </c>
      <c r="E182" s="4" t="s">
        <v>23</v>
      </c>
      <c r="F182" s="4">
        <v>15878358203</v>
      </c>
      <c r="G182" s="12" t="s">
        <v>587</v>
      </c>
      <c r="H182" s="7" t="s">
        <v>588</v>
      </c>
      <c r="I182" s="4">
        <v>56.5</v>
      </c>
      <c r="J182" s="4">
        <v>54.5</v>
      </c>
      <c r="K182" s="4">
        <f t="shared" si="2"/>
        <v>111</v>
      </c>
      <c r="L182" s="4">
        <f>SUMPRODUCT(($C$3:$C$228=C182)*($K$3:$K$228&gt;K182))+1</f>
        <v>17</v>
      </c>
      <c r="M182" s="4"/>
      <c r="N182" s="4" t="s">
        <v>484</v>
      </c>
    </row>
    <row r="183" ht="29" customHeight="1" spans="1:14">
      <c r="A183" s="4">
        <v>181</v>
      </c>
      <c r="B183" s="8" t="s">
        <v>589</v>
      </c>
      <c r="C183" s="6">
        <v>45032530</v>
      </c>
      <c r="D183" s="4" t="s">
        <v>590</v>
      </c>
      <c r="E183" s="4" t="s">
        <v>23</v>
      </c>
      <c r="F183" s="4">
        <v>15296000318</v>
      </c>
      <c r="G183" s="12" t="s">
        <v>591</v>
      </c>
      <c r="H183" s="7" t="s">
        <v>592</v>
      </c>
      <c r="I183" s="4">
        <v>75</v>
      </c>
      <c r="J183" s="4">
        <v>81</v>
      </c>
      <c r="K183" s="4">
        <f t="shared" si="2"/>
        <v>156</v>
      </c>
      <c r="L183" s="4">
        <f>SUMPRODUCT(($C$3:$C$228=C183)*($K$3:$K$228&gt;K183))+1</f>
        <v>1</v>
      </c>
      <c r="M183" s="4" t="s">
        <v>20</v>
      </c>
      <c r="N183" s="4" t="s">
        <v>543</v>
      </c>
    </row>
    <row r="184" ht="29" customHeight="1" spans="1:14">
      <c r="A184" s="4">
        <v>182</v>
      </c>
      <c r="B184" s="9"/>
      <c r="C184" s="6">
        <v>45032530</v>
      </c>
      <c r="D184" s="4" t="s">
        <v>593</v>
      </c>
      <c r="E184" s="4" t="s">
        <v>23</v>
      </c>
      <c r="F184" s="4">
        <v>18775055233</v>
      </c>
      <c r="G184" s="12" t="s">
        <v>594</v>
      </c>
      <c r="H184" s="7" t="s">
        <v>595</v>
      </c>
      <c r="I184" s="4">
        <v>72</v>
      </c>
      <c r="J184" s="4">
        <v>68.5</v>
      </c>
      <c r="K184" s="4">
        <f t="shared" si="2"/>
        <v>140.5</v>
      </c>
      <c r="L184" s="4">
        <f>SUMPRODUCT(($C$3:$C$228=C184)*($K$3:$K$228&gt;K184))+1</f>
        <v>2</v>
      </c>
      <c r="M184" s="4" t="s">
        <v>20</v>
      </c>
      <c r="N184" s="4" t="s">
        <v>543</v>
      </c>
    </row>
    <row r="185" ht="29" customHeight="1" spans="1:14">
      <c r="A185" s="4">
        <v>183</v>
      </c>
      <c r="B185" s="9"/>
      <c r="C185" s="6">
        <v>45032530</v>
      </c>
      <c r="D185" s="4" t="s">
        <v>596</v>
      </c>
      <c r="E185" s="4" t="s">
        <v>23</v>
      </c>
      <c r="F185" s="4">
        <v>15994687299</v>
      </c>
      <c r="G185" s="12" t="s">
        <v>597</v>
      </c>
      <c r="H185" s="7" t="s">
        <v>598</v>
      </c>
      <c r="I185" s="4">
        <v>66</v>
      </c>
      <c r="J185" s="4">
        <v>72</v>
      </c>
      <c r="K185" s="4">
        <f t="shared" si="2"/>
        <v>138</v>
      </c>
      <c r="L185" s="4">
        <f>SUMPRODUCT(($C$3:$C$228=C185)*($K$3:$K$228&gt;K185))+1</f>
        <v>3</v>
      </c>
      <c r="M185" s="4" t="s">
        <v>20</v>
      </c>
      <c r="N185" s="4" t="s">
        <v>543</v>
      </c>
    </row>
    <row r="186" ht="29" customHeight="1" spans="1:14">
      <c r="A186" s="4">
        <v>184</v>
      </c>
      <c r="B186" s="9"/>
      <c r="C186" s="6">
        <v>45032530</v>
      </c>
      <c r="D186" s="4" t="s">
        <v>599</v>
      </c>
      <c r="E186" s="4" t="s">
        <v>23</v>
      </c>
      <c r="F186" s="4">
        <v>19162364481</v>
      </c>
      <c r="G186" s="4" t="s">
        <v>600</v>
      </c>
      <c r="H186" s="7" t="s">
        <v>601</v>
      </c>
      <c r="I186" s="4">
        <v>67</v>
      </c>
      <c r="J186" s="4">
        <v>62.5</v>
      </c>
      <c r="K186" s="4">
        <f t="shared" si="2"/>
        <v>129.5</v>
      </c>
      <c r="L186" s="4">
        <f>SUMPRODUCT(($C$3:$C$228=C186)*($K$3:$K$228&gt;K186))+1</f>
        <v>4</v>
      </c>
      <c r="M186" s="4"/>
      <c r="N186" s="4" t="s">
        <v>543</v>
      </c>
    </row>
    <row r="187" ht="29" customHeight="1" spans="1:14">
      <c r="A187" s="4">
        <v>185</v>
      </c>
      <c r="B187" s="9"/>
      <c r="C187" s="6">
        <v>45032530</v>
      </c>
      <c r="D187" s="4" t="s">
        <v>602</v>
      </c>
      <c r="E187" s="4" t="s">
        <v>23</v>
      </c>
      <c r="F187" s="4">
        <v>15240792332</v>
      </c>
      <c r="G187" s="4" t="s">
        <v>603</v>
      </c>
      <c r="H187" s="7" t="s">
        <v>604</v>
      </c>
      <c r="I187" s="4">
        <v>64</v>
      </c>
      <c r="J187" s="4">
        <v>62.5</v>
      </c>
      <c r="K187" s="4">
        <f t="shared" si="2"/>
        <v>126.5</v>
      </c>
      <c r="L187" s="4">
        <f>SUMPRODUCT(($C$3:$C$228=C187)*($K$3:$K$228&gt;K187))+1</f>
        <v>5</v>
      </c>
      <c r="M187" s="4"/>
      <c r="N187" s="4" t="s">
        <v>543</v>
      </c>
    </row>
    <row r="188" ht="29" customHeight="1" spans="1:14">
      <c r="A188" s="4">
        <v>186</v>
      </c>
      <c r="B188" s="5"/>
      <c r="C188" s="6">
        <v>45032530</v>
      </c>
      <c r="D188" s="4" t="s">
        <v>605</v>
      </c>
      <c r="E188" s="4" t="s">
        <v>23</v>
      </c>
      <c r="F188" s="4">
        <v>18778310932</v>
      </c>
      <c r="G188" s="4" t="s">
        <v>606</v>
      </c>
      <c r="H188" s="7" t="s">
        <v>607</v>
      </c>
      <c r="I188" s="4">
        <v>53</v>
      </c>
      <c r="J188" s="4">
        <v>47</v>
      </c>
      <c r="K188" s="4">
        <f t="shared" si="2"/>
        <v>100</v>
      </c>
      <c r="L188" s="4">
        <f>SUMPRODUCT(($C$3:$C$228=C188)*($K$3:$K$228&gt;K188))+1</f>
        <v>6</v>
      </c>
      <c r="M188" s="4"/>
      <c r="N188" s="4" t="s">
        <v>543</v>
      </c>
    </row>
    <row r="189" ht="29" customHeight="1" spans="1:14">
      <c r="A189" s="4">
        <v>187</v>
      </c>
      <c r="B189" s="8" t="s">
        <v>608</v>
      </c>
      <c r="C189" s="6">
        <v>45032531</v>
      </c>
      <c r="D189" s="4" t="s">
        <v>609</v>
      </c>
      <c r="E189" s="4" t="s">
        <v>17</v>
      </c>
      <c r="F189" s="4">
        <v>13768714301</v>
      </c>
      <c r="G189" s="12" t="s">
        <v>610</v>
      </c>
      <c r="H189" s="7" t="s">
        <v>611</v>
      </c>
      <c r="I189" s="4">
        <v>59.5</v>
      </c>
      <c r="J189" s="4">
        <v>57</v>
      </c>
      <c r="K189" s="4">
        <f t="shared" si="2"/>
        <v>116.5</v>
      </c>
      <c r="L189" s="4">
        <f>SUMPRODUCT(($C$3:$C$228=C189)*($K$3:$K$228&gt;K189))+1</f>
        <v>1</v>
      </c>
      <c r="M189" s="4" t="s">
        <v>20</v>
      </c>
      <c r="N189" s="4" t="s">
        <v>543</v>
      </c>
    </row>
    <row r="190" ht="29" customHeight="1" spans="1:14">
      <c r="A190" s="4">
        <v>188</v>
      </c>
      <c r="B190" s="9"/>
      <c r="C190" s="6">
        <v>45032531</v>
      </c>
      <c r="D190" s="4" t="s">
        <v>612</v>
      </c>
      <c r="E190" s="4" t="s">
        <v>23</v>
      </c>
      <c r="F190" s="4">
        <v>13457675700</v>
      </c>
      <c r="G190" s="12" t="s">
        <v>613</v>
      </c>
      <c r="H190" s="7" t="s">
        <v>614</v>
      </c>
      <c r="I190" s="4">
        <v>52</v>
      </c>
      <c r="J190" s="4">
        <v>60.5</v>
      </c>
      <c r="K190" s="4">
        <f t="shared" si="2"/>
        <v>112.5</v>
      </c>
      <c r="L190" s="4">
        <f>SUMPRODUCT(($C$3:$C$228=C190)*($K$3:$K$228&gt;K190))+1</f>
        <v>2</v>
      </c>
      <c r="M190" s="4" t="s">
        <v>20</v>
      </c>
      <c r="N190" s="4" t="s">
        <v>543</v>
      </c>
    </row>
    <row r="191" ht="29" customHeight="1" spans="1:14">
      <c r="A191" s="4">
        <v>189</v>
      </c>
      <c r="B191" s="5"/>
      <c r="C191" s="6">
        <v>45032531</v>
      </c>
      <c r="D191" s="4" t="s">
        <v>615</v>
      </c>
      <c r="E191" s="4" t="s">
        <v>23</v>
      </c>
      <c r="F191" s="4">
        <v>15177341280</v>
      </c>
      <c r="G191" s="12" t="s">
        <v>616</v>
      </c>
      <c r="H191" s="7" t="s">
        <v>617</v>
      </c>
      <c r="I191" s="4" t="s">
        <v>36</v>
      </c>
      <c r="J191" s="4" t="s">
        <v>36</v>
      </c>
      <c r="K191" s="4">
        <f t="shared" si="2"/>
        <v>0</v>
      </c>
      <c r="L191" s="4">
        <f>SUMPRODUCT(($C$3:$C$228=C191)*($K$3:$K$228&gt;K191))+1</f>
        <v>3</v>
      </c>
      <c r="M191" s="4"/>
      <c r="N191" s="4" t="s">
        <v>543</v>
      </c>
    </row>
    <row r="192" ht="29" customHeight="1" spans="1:14">
      <c r="A192" s="4">
        <v>190</v>
      </c>
      <c r="B192" s="8" t="s">
        <v>618</v>
      </c>
      <c r="C192" s="6">
        <v>45032532</v>
      </c>
      <c r="D192" s="4" t="s">
        <v>619</v>
      </c>
      <c r="E192" s="4" t="s">
        <v>23</v>
      </c>
      <c r="F192" s="4">
        <v>13457673593</v>
      </c>
      <c r="G192" s="12" t="s">
        <v>620</v>
      </c>
      <c r="H192" s="7" t="s">
        <v>621</v>
      </c>
      <c r="I192" s="4">
        <v>66.5</v>
      </c>
      <c r="J192" s="4">
        <v>72.5</v>
      </c>
      <c r="K192" s="4">
        <f t="shared" si="2"/>
        <v>139</v>
      </c>
      <c r="L192" s="4">
        <f>SUMPRODUCT(($C$3:$C$228=C192)*($K$3:$K$228&gt;K192))+1</f>
        <v>1</v>
      </c>
      <c r="M192" s="4" t="s">
        <v>20</v>
      </c>
      <c r="N192" s="4" t="s">
        <v>543</v>
      </c>
    </row>
    <row r="193" ht="29" customHeight="1" spans="1:14">
      <c r="A193" s="4">
        <v>191</v>
      </c>
      <c r="B193" s="9"/>
      <c r="C193" s="6">
        <v>45032532</v>
      </c>
      <c r="D193" s="4" t="s">
        <v>622</v>
      </c>
      <c r="E193" s="4" t="s">
        <v>23</v>
      </c>
      <c r="F193" s="4">
        <v>18278363930</v>
      </c>
      <c r="G193" s="12" t="s">
        <v>623</v>
      </c>
      <c r="H193" s="7" t="s">
        <v>624</v>
      </c>
      <c r="I193" s="4">
        <v>65</v>
      </c>
      <c r="J193" s="4">
        <v>70.5</v>
      </c>
      <c r="K193" s="4">
        <f t="shared" si="2"/>
        <v>135.5</v>
      </c>
      <c r="L193" s="4">
        <f>SUMPRODUCT(($C$3:$C$228=C193)*($K$3:$K$228&gt;K193))+1</f>
        <v>2</v>
      </c>
      <c r="M193" s="4" t="s">
        <v>20</v>
      </c>
      <c r="N193" s="4" t="s">
        <v>543</v>
      </c>
    </row>
    <row r="194" ht="29" customHeight="1" spans="1:14">
      <c r="A194" s="4">
        <v>192</v>
      </c>
      <c r="B194" s="9"/>
      <c r="C194" s="6">
        <v>45032532</v>
      </c>
      <c r="D194" s="4" t="s">
        <v>625</v>
      </c>
      <c r="E194" s="4" t="s">
        <v>23</v>
      </c>
      <c r="F194" s="4">
        <v>18988071925</v>
      </c>
      <c r="G194" s="12" t="s">
        <v>626</v>
      </c>
      <c r="H194" s="7" t="s">
        <v>627</v>
      </c>
      <c r="I194" s="4">
        <v>70.5</v>
      </c>
      <c r="J194" s="4">
        <v>63.5</v>
      </c>
      <c r="K194" s="4">
        <f t="shared" si="2"/>
        <v>134</v>
      </c>
      <c r="L194" s="4">
        <f>SUMPRODUCT(($C$3:$C$228=C194)*($K$3:$K$228&gt;K194))+1</f>
        <v>3</v>
      </c>
      <c r="M194" s="4" t="s">
        <v>20</v>
      </c>
      <c r="N194" s="4" t="s">
        <v>543</v>
      </c>
    </row>
    <row r="195" ht="29" customHeight="1" spans="1:14">
      <c r="A195" s="4">
        <v>193</v>
      </c>
      <c r="B195" s="5"/>
      <c r="C195" s="6">
        <v>45032532</v>
      </c>
      <c r="D195" s="4" t="s">
        <v>628</v>
      </c>
      <c r="E195" s="4" t="s">
        <v>23</v>
      </c>
      <c r="F195" s="4">
        <v>13737701206</v>
      </c>
      <c r="G195" s="12" t="s">
        <v>629</v>
      </c>
      <c r="H195" s="7" t="s">
        <v>630</v>
      </c>
      <c r="I195" s="4" t="s">
        <v>36</v>
      </c>
      <c r="J195" s="4" t="s">
        <v>36</v>
      </c>
      <c r="K195" s="4">
        <f t="shared" si="2"/>
        <v>0</v>
      </c>
      <c r="L195" s="4">
        <f>SUMPRODUCT(($C$3:$C$228=C195)*($K$3:$K$228&gt;K195))+1</f>
        <v>4</v>
      </c>
      <c r="M195" s="4"/>
      <c r="N195" s="4" t="s">
        <v>543</v>
      </c>
    </row>
    <row r="196" ht="29" customHeight="1" spans="1:14">
      <c r="A196" s="4">
        <v>194</v>
      </c>
      <c r="B196" s="8" t="s">
        <v>631</v>
      </c>
      <c r="C196" s="6">
        <v>45032533</v>
      </c>
      <c r="D196" s="4" t="s">
        <v>632</v>
      </c>
      <c r="E196" s="4" t="s">
        <v>23</v>
      </c>
      <c r="F196" s="4">
        <v>18778337993</v>
      </c>
      <c r="G196" s="12" t="s">
        <v>633</v>
      </c>
      <c r="H196" s="7" t="s">
        <v>634</v>
      </c>
      <c r="I196" s="4">
        <v>77.5</v>
      </c>
      <c r="J196" s="4">
        <v>72.5</v>
      </c>
      <c r="K196" s="4">
        <f>SUM(I196:J196)</f>
        <v>150</v>
      </c>
      <c r="L196" s="4">
        <f>SUMPRODUCT(($C$3:$C$228=C196)*($K$3:$K$228&gt;K196))+1</f>
        <v>1</v>
      </c>
      <c r="M196" s="4" t="s">
        <v>20</v>
      </c>
      <c r="N196" s="4" t="s">
        <v>543</v>
      </c>
    </row>
    <row r="197" ht="29" customHeight="1" spans="1:14">
      <c r="A197" s="4">
        <v>195</v>
      </c>
      <c r="B197" s="9"/>
      <c r="C197" s="6">
        <v>45032533</v>
      </c>
      <c r="D197" s="4" t="s">
        <v>635</v>
      </c>
      <c r="E197" s="4" t="s">
        <v>23</v>
      </c>
      <c r="F197" s="4">
        <v>15240787296</v>
      </c>
      <c r="G197" s="12" t="s">
        <v>636</v>
      </c>
      <c r="H197" s="7" t="s">
        <v>637</v>
      </c>
      <c r="I197" s="4">
        <v>73.5</v>
      </c>
      <c r="J197" s="4">
        <v>68.5</v>
      </c>
      <c r="K197" s="4">
        <f>SUM(I197:J197)</f>
        <v>142</v>
      </c>
      <c r="L197" s="4">
        <f>SUMPRODUCT(($C$3:$C$228=C197)*($K$3:$K$228&gt;K197))+1</f>
        <v>2</v>
      </c>
      <c r="M197" s="4" t="s">
        <v>20</v>
      </c>
      <c r="N197" s="4" t="s">
        <v>543</v>
      </c>
    </row>
    <row r="198" ht="29" customHeight="1" spans="1:14">
      <c r="A198" s="4">
        <v>196</v>
      </c>
      <c r="B198" s="5"/>
      <c r="C198" s="6">
        <v>45032533</v>
      </c>
      <c r="D198" s="4" t="s">
        <v>638</v>
      </c>
      <c r="E198" s="4" t="s">
        <v>23</v>
      </c>
      <c r="F198" s="4">
        <v>15078368019</v>
      </c>
      <c r="G198" s="12" t="s">
        <v>639</v>
      </c>
      <c r="H198" s="7" t="s">
        <v>640</v>
      </c>
      <c r="I198" s="4">
        <v>60</v>
      </c>
      <c r="J198" s="4">
        <v>38.5</v>
      </c>
      <c r="K198" s="4">
        <f>SUM(I198:J198)</f>
        <v>98.5</v>
      </c>
      <c r="L198" s="4">
        <f>SUMPRODUCT(($C$3:$C$228=C198)*($K$3:$K$228&gt;K198))+1</f>
        <v>3</v>
      </c>
      <c r="M198" s="4" t="s">
        <v>20</v>
      </c>
      <c r="N198" s="4" t="s">
        <v>543</v>
      </c>
    </row>
    <row r="199" ht="29" customHeight="1" spans="1:14">
      <c r="A199" s="4">
        <v>197</v>
      </c>
      <c r="B199" s="8" t="s">
        <v>641</v>
      </c>
      <c r="C199" s="6">
        <v>45032534</v>
      </c>
      <c r="D199" s="4" t="s">
        <v>642</v>
      </c>
      <c r="E199" s="4" t="s">
        <v>23</v>
      </c>
      <c r="F199" s="4">
        <v>18078426998</v>
      </c>
      <c r="G199" s="12" t="s">
        <v>643</v>
      </c>
      <c r="H199" s="7"/>
      <c r="I199" s="4" t="s">
        <v>19</v>
      </c>
      <c r="J199" s="4" t="s">
        <v>19</v>
      </c>
      <c r="K199" s="4" t="s">
        <v>19</v>
      </c>
      <c r="L199" s="4"/>
      <c r="M199" s="4" t="s">
        <v>20</v>
      </c>
      <c r="N199" s="4" t="s">
        <v>19</v>
      </c>
    </row>
    <row r="200" ht="29" customHeight="1" spans="1:14">
      <c r="A200" s="4">
        <v>198</v>
      </c>
      <c r="B200" s="5"/>
      <c r="C200" s="6">
        <v>45032534</v>
      </c>
      <c r="D200" s="4" t="s">
        <v>644</v>
      </c>
      <c r="E200" s="4" t="s">
        <v>23</v>
      </c>
      <c r="F200" s="4">
        <v>15277317212</v>
      </c>
      <c r="G200" s="12" t="s">
        <v>645</v>
      </c>
      <c r="H200" s="7"/>
      <c r="I200" s="4" t="s">
        <v>19</v>
      </c>
      <c r="J200" s="4" t="s">
        <v>19</v>
      </c>
      <c r="K200" s="4" t="s">
        <v>19</v>
      </c>
      <c r="L200" s="4"/>
      <c r="M200" s="4" t="s">
        <v>20</v>
      </c>
      <c r="N200" s="4" t="s">
        <v>19</v>
      </c>
    </row>
    <row r="201" ht="29" customHeight="1" spans="1:14">
      <c r="A201" s="4">
        <v>199</v>
      </c>
      <c r="B201" s="8" t="s">
        <v>646</v>
      </c>
      <c r="C201" s="6">
        <v>45032535</v>
      </c>
      <c r="D201" s="4" t="s">
        <v>647</v>
      </c>
      <c r="E201" s="4" t="s">
        <v>23</v>
      </c>
      <c r="F201" s="4">
        <v>13471309699</v>
      </c>
      <c r="G201" s="4" t="s">
        <v>648</v>
      </c>
      <c r="H201" s="7" t="s">
        <v>649</v>
      </c>
      <c r="I201" s="4">
        <v>90</v>
      </c>
      <c r="J201" s="4">
        <v>90.5</v>
      </c>
      <c r="K201" s="4">
        <f t="shared" ref="K201:K228" si="3">SUM(I201:J201)</f>
        <v>180.5</v>
      </c>
      <c r="L201" s="4">
        <f>SUMPRODUCT(($C$3:$C$228=C201)*($K$3:$K$228&gt;K201))+1</f>
        <v>1</v>
      </c>
      <c r="M201" s="4" t="s">
        <v>20</v>
      </c>
      <c r="N201" s="4" t="s">
        <v>650</v>
      </c>
    </row>
    <row r="202" ht="29" customHeight="1" spans="1:14">
      <c r="A202" s="4">
        <v>200</v>
      </c>
      <c r="B202" s="9"/>
      <c r="C202" s="6">
        <v>45032535</v>
      </c>
      <c r="D202" s="4" t="s">
        <v>651</v>
      </c>
      <c r="E202" s="4" t="s">
        <v>23</v>
      </c>
      <c r="F202" s="4">
        <v>18978313969</v>
      </c>
      <c r="G202" s="4" t="s">
        <v>652</v>
      </c>
      <c r="H202" s="7" t="s">
        <v>653</v>
      </c>
      <c r="I202" s="4">
        <v>79</v>
      </c>
      <c r="J202" s="4">
        <v>76</v>
      </c>
      <c r="K202" s="4">
        <f t="shared" si="3"/>
        <v>155</v>
      </c>
      <c r="L202" s="4">
        <f>SUMPRODUCT(($C$3:$C$228=C202)*($K$3:$K$228&gt;K202))+1</f>
        <v>2</v>
      </c>
      <c r="M202" s="4" t="s">
        <v>20</v>
      </c>
      <c r="N202" s="4" t="s">
        <v>543</v>
      </c>
    </row>
    <row r="203" ht="29" customHeight="1" spans="1:14">
      <c r="A203" s="4">
        <v>201</v>
      </c>
      <c r="B203" s="9"/>
      <c r="C203" s="6">
        <v>45032535</v>
      </c>
      <c r="D203" s="4" t="s">
        <v>654</v>
      </c>
      <c r="E203" s="4" t="s">
        <v>23</v>
      </c>
      <c r="F203" s="4">
        <v>18177377550</v>
      </c>
      <c r="G203" s="4" t="s">
        <v>655</v>
      </c>
      <c r="H203" s="7" t="s">
        <v>656</v>
      </c>
      <c r="I203" s="4">
        <v>79</v>
      </c>
      <c r="J203" s="4">
        <v>69</v>
      </c>
      <c r="K203" s="4">
        <f t="shared" si="3"/>
        <v>148</v>
      </c>
      <c r="L203" s="4">
        <f>SUMPRODUCT(($C$3:$C$228=C203)*($K$3:$K$228&gt;K203))+1</f>
        <v>3</v>
      </c>
      <c r="M203" s="4" t="s">
        <v>20</v>
      </c>
      <c r="N203" s="4" t="s">
        <v>543</v>
      </c>
    </row>
    <row r="204" ht="29" customHeight="1" spans="1:14">
      <c r="A204" s="4">
        <v>202</v>
      </c>
      <c r="B204" s="9"/>
      <c r="C204" s="6">
        <v>45032535</v>
      </c>
      <c r="D204" s="4" t="s">
        <v>657</v>
      </c>
      <c r="E204" s="4" t="s">
        <v>23</v>
      </c>
      <c r="F204" s="4">
        <v>15777383101</v>
      </c>
      <c r="G204" s="4" t="s">
        <v>658</v>
      </c>
      <c r="H204" s="7" t="s">
        <v>659</v>
      </c>
      <c r="I204" s="4">
        <v>74</v>
      </c>
      <c r="J204" s="4">
        <v>71</v>
      </c>
      <c r="K204" s="4">
        <f t="shared" si="3"/>
        <v>145</v>
      </c>
      <c r="L204" s="4">
        <f>SUMPRODUCT(($C$3:$C$228=C204)*($K$3:$K$228&gt;K204))+1</f>
        <v>4</v>
      </c>
      <c r="M204" s="4" t="s">
        <v>20</v>
      </c>
      <c r="N204" s="4" t="s">
        <v>650</v>
      </c>
    </row>
    <row r="205" ht="29" customHeight="1" spans="1:14">
      <c r="A205" s="4">
        <v>203</v>
      </c>
      <c r="B205" s="9"/>
      <c r="C205" s="6">
        <v>45032535</v>
      </c>
      <c r="D205" s="4" t="s">
        <v>660</v>
      </c>
      <c r="E205" s="4" t="s">
        <v>23</v>
      </c>
      <c r="F205" s="4">
        <v>17377387295</v>
      </c>
      <c r="G205" s="4" t="s">
        <v>661</v>
      </c>
      <c r="H205" s="7" t="s">
        <v>662</v>
      </c>
      <c r="I205" s="4">
        <v>72.5</v>
      </c>
      <c r="J205" s="4">
        <v>71.5</v>
      </c>
      <c r="K205" s="4">
        <f t="shared" si="3"/>
        <v>144</v>
      </c>
      <c r="L205" s="4">
        <f>SUMPRODUCT(($C$3:$C$228=C205)*($K$3:$K$228&gt;K205))+1</f>
        <v>5</v>
      </c>
      <c r="M205" s="4" t="s">
        <v>20</v>
      </c>
      <c r="N205" s="4" t="s">
        <v>543</v>
      </c>
    </row>
    <row r="206" ht="29" customHeight="1" spans="1:14">
      <c r="A206" s="4">
        <v>204</v>
      </c>
      <c r="B206" s="9"/>
      <c r="C206" s="6">
        <v>45032535</v>
      </c>
      <c r="D206" s="4" t="s">
        <v>663</v>
      </c>
      <c r="E206" s="4" t="s">
        <v>23</v>
      </c>
      <c r="F206" s="4">
        <v>18977807539</v>
      </c>
      <c r="G206" s="4" t="s">
        <v>664</v>
      </c>
      <c r="H206" s="7" t="s">
        <v>665</v>
      </c>
      <c r="I206" s="4">
        <v>73</v>
      </c>
      <c r="J206" s="4">
        <v>58</v>
      </c>
      <c r="K206" s="4">
        <f t="shared" si="3"/>
        <v>131</v>
      </c>
      <c r="L206" s="4">
        <f>SUMPRODUCT(($C$3:$C$228=C206)*($K$3:$K$228&gt;K206))+1</f>
        <v>6</v>
      </c>
      <c r="M206" s="4" t="s">
        <v>20</v>
      </c>
      <c r="N206" s="4" t="s">
        <v>543</v>
      </c>
    </row>
    <row r="207" ht="29" customHeight="1" spans="1:14">
      <c r="A207" s="4">
        <v>205</v>
      </c>
      <c r="B207" s="9"/>
      <c r="C207" s="6">
        <v>45032535</v>
      </c>
      <c r="D207" s="4" t="s">
        <v>666</v>
      </c>
      <c r="E207" s="4" t="s">
        <v>23</v>
      </c>
      <c r="F207" s="4">
        <v>15676031413</v>
      </c>
      <c r="G207" s="4" t="s">
        <v>667</v>
      </c>
      <c r="H207" s="7" t="s">
        <v>668</v>
      </c>
      <c r="I207" s="4">
        <v>72.5</v>
      </c>
      <c r="J207" s="4">
        <v>54.5</v>
      </c>
      <c r="K207" s="4">
        <f t="shared" si="3"/>
        <v>127</v>
      </c>
      <c r="L207" s="4">
        <f>SUMPRODUCT(($C$3:$C$228=C207)*($K$3:$K$228&gt;K207))+1</f>
        <v>7</v>
      </c>
      <c r="M207" s="4"/>
      <c r="N207" s="4" t="s">
        <v>543</v>
      </c>
    </row>
    <row r="208" ht="29" customHeight="1" spans="1:14">
      <c r="A208" s="4">
        <v>206</v>
      </c>
      <c r="B208" s="9"/>
      <c r="C208" s="6">
        <v>45032535</v>
      </c>
      <c r="D208" s="4" t="s">
        <v>669</v>
      </c>
      <c r="E208" s="4" t="s">
        <v>17</v>
      </c>
      <c r="F208" s="4">
        <v>17688628958</v>
      </c>
      <c r="G208" s="4" t="s">
        <v>670</v>
      </c>
      <c r="H208" s="7" t="s">
        <v>671</v>
      </c>
      <c r="I208" s="4">
        <v>61.5</v>
      </c>
      <c r="J208" s="4">
        <v>65</v>
      </c>
      <c r="K208" s="4">
        <f t="shared" si="3"/>
        <v>126.5</v>
      </c>
      <c r="L208" s="4">
        <f>SUMPRODUCT(($C$3:$C$228=C208)*($K$3:$K$228&gt;K208))+1</f>
        <v>8</v>
      </c>
      <c r="M208" s="4"/>
      <c r="N208" s="4" t="s">
        <v>650</v>
      </c>
    </row>
    <row r="209" ht="29" customHeight="1" spans="1:14">
      <c r="A209" s="4">
        <v>207</v>
      </c>
      <c r="B209" s="9"/>
      <c r="C209" s="6">
        <v>45032535</v>
      </c>
      <c r="D209" s="4" t="s">
        <v>672</v>
      </c>
      <c r="E209" s="4" t="s">
        <v>23</v>
      </c>
      <c r="F209" s="4">
        <v>18677390124</v>
      </c>
      <c r="G209" s="4" t="s">
        <v>673</v>
      </c>
      <c r="H209" s="7" t="s">
        <v>674</v>
      </c>
      <c r="I209" s="4">
        <v>69.5</v>
      </c>
      <c r="J209" s="4">
        <v>57</v>
      </c>
      <c r="K209" s="4">
        <f t="shared" si="3"/>
        <v>126.5</v>
      </c>
      <c r="L209" s="4">
        <f>SUMPRODUCT(($C$3:$C$228=C209)*($K$3:$K$228&gt;K209))+1</f>
        <v>8</v>
      </c>
      <c r="M209" s="4"/>
      <c r="N209" s="4" t="s">
        <v>650</v>
      </c>
    </row>
    <row r="210" ht="29" customHeight="1" spans="1:14">
      <c r="A210" s="4">
        <v>208</v>
      </c>
      <c r="B210" s="9"/>
      <c r="C210" s="6">
        <v>45032535</v>
      </c>
      <c r="D210" s="4" t="s">
        <v>675</v>
      </c>
      <c r="E210" s="4" t="s">
        <v>17</v>
      </c>
      <c r="F210" s="4">
        <v>13517733974</v>
      </c>
      <c r="G210" s="4" t="s">
        <v>676</v>
      </c>
      <c r="H210" s="7" t="s">
        <v>677</v>
      </c>
      <c r="I210" s="4">
        <v>60</v>
      </c>
      <c r="J210" s="4">
        <v>65.5</v>
      </c>
      <c r="K210" s="4">
        <f t="shared" si="3"/>
        <v>125.5</v>
      </c>
      <c r="L210" s="4">
        <f>SUMPRODUCT(($C$3:$C$228=C210)*($K$3:$K$228&gt;K210))+1</f>
        <v>10</v>
      </c>
      <c r="M210" s="4"/>
      <c r="N210" s="4" t="s">
        <v>543</v>
      </c>
    </row>
    <row r="211" ht="29" customHeight="1" spans="1:14">
      <c r="A211" s="4">
        <v>209</v>
      </c>
      <c r="B211" s="9"/>
      <c r="C211" s="6">
        <v>45032535</v>
      </c>
      <c r="D211" s="4" t="s">
        <v>678</v>
      </c>
      <c r="E211" s="4" t="s">
        <v>23</v>
      </c>
      <c r="F211" s="4">
        <v>15978034201</v>
      </c>
      <c r="G211" s="4" t="s">
        <v>679</v>
      </c>
      <c r="H211" s="7" t="s">
        <v>680</v>
      </c>
      <c r="I211" s="4">
        <v>67.5</v>
      </c>
      <c r="J211" s="4">
        <v>56</v>
      </c>
      <c r="K211" s="4">
        <f t="shared" si="3"/>
        <v>123.5</v>
      </c>
      <c r="L211" s="4">
        <f>SUMPRODUCT(($C$3:$C$228=C211)*($K$3:$K$228&gt;K211))+1</f>
        <v>11</v>
      </c>
      <c r="M211" s="4"/>
      <c r="N211" s="4" t="s">
        <v>543</v>
      </c>
    </row>
    <row r="212" ht="29" customHeight="1" spans="1:14">
      <c r="A212" s="4">
        <v>210</v>
      </c>
      <c r="B212" s="9"/>
      <c r="C212" s="6">
        <v>45032535</v>
      </c>
      <c r="D212" s="4" t="s">
        <v>681</v>
      </c>
      <c r="E212" s="4" t="s">
        <v>23</v>
      </c>
      <c r="F212" s="4">
        <v>13471311643</v>
      </c>
      <c r="G212" s="4" t="s">
        <v>682</v>
      </c>
      <c r="H212" s="7" t="s">
        <v>683</v>
      </c>
      <c r="I212" s="4">
        <v>59.5</v>
      </c>
      <c r="J212" s="4">
        <v>60</v>
      </c>
      <c r="K212" s="4">
        <f t="shared" si="3"/>
        <v>119.5</v>
      </c>
      <c r="L212" s="4">
        <f>SUMPRODUCT(($C$3:$C$228=C212)*($K$3:$K$228&gt;K212))+1</f>
        <v>12</v>
      </c>
      <c r="M212" s="4"/>
      <c r="N212" s="4" t="s">
        <v>543</v>
      </c>
    </row>
    <row r="213" ht="29" customHeight="1" spans="1:14">
      <c r="A213" s="4">
        <v>211</v>
      </c>
      <c r="B213" s="9"/>
      <c r="C213" s="6">
        <v>45032535</v>
      </c>
      <c r="D213" s="4" t="s">
        <v>684</v>
      </c>
      <c r="E213" s="4" t="s">
        <v>23</v>
      </c>
      <c r="F213" s="4">
        <v>19897730059</v>
      </c>
      <c r="G213" s="4" t="s">
        <v>685</v>
      </c>
      <c r="H213" s="7" t="s">
        <v>686</v>
      </c>
      <c r="I213" s="4">
        <v>64</v>
      </c>
      <c r="J213" s="4">
        <v>51.5</v>
      </c>
      <c r="K213" s="4">
        <f t="shared" si="3"/>
        <v>115.5</v>
      </c>
      <c r="L213" s="4">
        <f>SUMPRODUCT(($C$3:$C$228=C213)*($K$3:$K$228&gt;K213))+1</f>
        <v>13</v>
      </c>
      <c r="M213" s="4"/>
      <c r="N213" s="4" t="s">
        <v>543</v>
      </c>
    </row>
    <row r="214" ht="29" customHeight="1" spans="1:14">
      <c r="A214" s="4">
        <v>212</v>
      </c>
      <c r="B214" s="9"/>
      <c r="C214" s="6">
        <v>45032535</v>
      </c>
      <c r="D214" s="4" t="s">
        <v>687</v>
      </c>
      <c r="E214" s="4" t="s">
        <v>23</v>
      </c>
      <c r="F214" s="4">
        <v>15677306018</v>
      </c>
      <c r="G214" s="4" t="s">
        <v>688</v>
      </c>
      <c r="H214" s="7" t="s">
        <v>689</v>
      </c>
      <c r="I214" s="4">
        <v>54</v>
      </c>
      <c r="J214" s="4">
        <v>61.5</v>
      </c>
      <c r="K214" s="4">
        <f t="shared" si="3"/>
        <v>115.5</v>
      </c>
      <c r="L214" s="4">
        <f>SUMPRODUCT(($C$3:$C$228=C214)*($K$3:$K$228&gt;K214))+1</f>
        <v>13</v>
      </c>
      <c r="M214" s="4"/>
      <c r="N214" s="4" t="s">
        <v>650</v>
      </c>
    </row>
    <row r="215" ht="29" customHeight="1" spans="1:14">
      <c r="A215" s="4">
        <v>213</v>
      </c>
      <c r="B215" s="9"/>
      <c r="C215" s="6">
        <v>45032535</v>
      </c>
      <c r="D215" s="4" t="s">
        <v>690</v>
      </c>
      <c r="E215" s="4" t="s">
        <v>23</v>
      </c>
      <c r="F215" s="4">
        <v>13987919640</v>
      </c>
      <c r="G215" s="4" t="s">
        <v>691</v>
      </c>
      <c r="H215" s="7" t="s">
        <v>692</v>
      </c>
      <c r="I215" s="4">
        <v>62.5</v>
      </c>
      <c r="J215" s="4">
        <v>51.5</v>
      </c>
      <c r="K215" s="4">
        <f t="shared" si="3"/>
        <v>114</v>
      </c>
      <c r="L215" s="4">
        <f>SUMPRODUCT(($C$3:$C$228=C215)*($K$3:$K$228&gt;K215))+1</f>
        <v>15</v>
      </c>
      <c r="M215" s="4"/>
      <c r="N215" s="4" t="s">
        <v>650</v>
      </c>
    </row>
    <row r="216" ht="29" customHeight="1" spans="1:14">
      <c r="A216" s="4">
        <v>214</v>
      </c>
      <c r="B216" s="9"/>
      <c r="C216" s="6">
        <v>45032535</v>
      </c>
      <c r="D216" s="4" t="s">
        <v>693</v>
      </c>
      <c r="E216" s="4" t="s">
        <v>23</v>
      </c>
      <c r="F216" s="4">
        <v>13635156700</v>
      </c>
      <c r="G216" s="4" t="s">
        <v>694</v>
      </c>
      <c r="H216" s="7" t="s">
        <v>695</v>
      </c>
      <c r="I216" s="4">
        <v>56</v>
      </c>
      <c r="J216" s="4">
        <v>57</v>
      </c>
      <c r="K216" s="4">
        <f t="shared" si="3"/>
        <v>113</v>
      </c>
      <c r="L216" s="4">
        <f>SUMPRODUCT(($C$3:$C$228=C216)*($K$3:$K$228&gt;K216))+1</f>
        <v>16</v>
      </c>
      <c r="M216" s="4"/>
      <c r="N216" s="4" t="s">
        <v>543</v>
      </c>
    </row>
    <row r="217" ht="29" customHeight="1" spans="1:14">
      <c r="A217" s="4">
        <v>215</v>
      </c>
      <c r="B217" s="9"/>
      <c r="C217" s="6">
        <v>45032535</v>
      </c>
      <c r="D217" s="4" t="s">
        <v>696</v>
      </c>
      <c r="E217" s="4" t="s">
        <v>17</v>
      </c>
      <c r="F217" s="4">
        <v>18869521671</v>
      </c>
      <c r="G217" s="4" t="s">
        <v>697</v>
      </c>
      <c r="H217" s="7" t="s">
        <v>698</v>
      </c>
      <c r="I217" s="4">
        <v>55</v>
      </c>
      <c r="J217" s="4">
        <v>46</v>
      </c>
      <c r="K217" s="4">
        <f t="shared" si="3"/>
        <v>101</v>
      </c>
      <c r="L217" s="4">
        <f>SUMPRODUCT(($C$3:$C$228=C217)*($K$3:$K$228&gt;K217))+1</f>
        <v>17</v>
      </c>
      <c r="M217" s="4"/>
      <c r="N217" s="4" t="s">
        <v>650</v>
      </c>
    </row>
    <row r="218" ht="29" customHeight="1" spans="1:14">
      <c r="A218" s="4">
        <v>216</v>
      </c>
      <c r="B218" s="9"/>
      <c r="C218" s="6">
        <v>45032535</v>
      </c>
      <c r="D218" s="4" t="s">
        <v>699</v>
      </c>
      <c r="E218" s="4" t="s">
        <v>23</v>
      </c>
      <c r="F218" s="4">
        <v>15277380255</v>
      </c>
      <c r="G218" s="4" t="s">
        <v>700</v>
      </c>
      <c r="H218" s="7" t="s">
        <v>701</v>
      </c>
      <c r="I218" s="4">
        <v>54.5</v>
      </c>
      <c r="J218" s="4">
        <v>46.5</v>
      </c>
      <c r="K218" s="4">
        <f t="shared" si="3"/>
        <v>101</v>
      </c>
      <c r="L218" s="4">
        <f>SUMPRODUCT(($C$3:$C$228=C218)*($K$3:$K$228&gt;K218))+1</f>
        <v>17</v>
      </c>
      <c r="M218" s="4"/>
      <c r="N218" s="4" t="s">
        <v>650</v>
      </c>
    </row>
    <row r="219" ht="29" customHeight="1" spans="1:14">
      <c r="A219" s="4">
        <v>217</v>
      </c>
      <c r="B219" s="9"/>
      <c r="C219" s="6">
        <v>45032535</v>
      </c>
      <c r="D219" s="4" t="s">
        <v>702</v>
      </c>
      <c r="E219" s="4" t="s">
        <v>23</v>
      </c>
      <c r="F219" s="4">
        <v>18585511708</v>
      </c>
      <c r="G219" s="4" t="s">
        <v>703</v>
      </c>
      <c r="H219" s="7" t="s">
        <v>704</v>
      </c>
      <c r="I219" s="4">
        <v>35</v>
      </c>
      <c r="J219" s="4">
        <v>52.5</v>
      </c>
      <c r="K219" s="4">
        <f t="shared" si="3"/>
        <v>87.5</v>
      </c>
      <c r="L219" s="4">
        <f>SUMPRODUCT(($C$3:$C$228=C219)*($K$3:$K$228&gt;K219))+1</f>
        <v>19</v>
      </c>
      <c r="M219" s="4"/>
      <c r="N219" s="4" t="s">
        <v>650</v>
      </c>
    </row>
    <row r="220" ht="29" customHeight="1" spans="1:14">
      <c r="A220" s="4">
        <v>218</v>
      </c>
      <c r="B220" s="5"/>
      <c r="C220" s="6">
        <v>45032535</v>
      </c>
      <c r="D220" s="4" t="s">
        <v>705</v>
      </c>
      <c r="E220" s="4" t="s">
        <v>23</v>
      </c>
      <c r="F220" s="4">
        <v>18172660566</v>
      </c>
      <c r="G220" s="4" t="s">
        <v>706</v>
      </c>
      <c r="H220" s="7" t="s">
        <v>707</v>
      </c>
      <c r="I220" s="4" t="s">
        <v>36</v>
      </c>
      <c r="J220" s="4" t="s">
        <v>36</v>
      </c>
      <c r="K220" s="4">
        <f t="shared" si="3"/>
        <v>0</v>
      </c>
      <c r="L220" s="4">
        <f>SUMPRODUCT(($C$3:$C$228=C220)*($K$3:$K$228&gt;K220))+1</f>
        <v>20</v>
      </c>
      <c r="M220" s="4"/>
      <c r="N220" s="4" t="s">
        <v>543</v>
      </c>
    </row>
    <row r="221" ht="29" customHeight="1" spans="1:14">
      <c r="A221" s="4">
        <v>219</v>
      </c>
      <c r="B221" s="8" t="s">
        <v>708</v>
      </c>
      <c r="C221" s="6">
        <v>45032536</v>
      </c>
      <c r="D221" s="4" t="s">
        <v>709</v>
      </c>
      <c r="E221" s="4" t="s">
        <v>23</v>
      </c>
      <c r="F221" s="4">
        <v>13481362600</v>
      </c>
      <c r="G221" s="4" t="s">
        <v>710</v>
      </c>
      <c r="H221" s="7" t="s">
        <v>711</v>
      </c>
      <c r="I221" s="4">
        <v>72.5</v>
      </c>
      <c r="J221" s="4">
        <v>76</v>
      </c>
      <c r="K221" s="4">
        <f t="shared" si="3"/>
        <v>148.5</v>
      </c>
      <c r="L221" s="4">
        <f>SUMPRODUCT(($C$3:$C$228=C221)*($K$3:$K$228&gt;K221))+1</f>
        <v>1</v>
      </c>
      <c r="M221" s="4" t="s">
        <v>20</v>
      </c>
      <c r="N221" s="4" t="s">
        <v>650</v>
      </c>
    </row>
    <row r="222" ht="29" customHeight="1" spans="1:14">
      <c r="A222" s="4">
        <v>220</v>
      </c>
      <c r="B222" s="5"/>
      <c r="C222" s="6">
        <v>45032536</v>
      </c>
      <c r="D222" s="4" t="s">
        <v>712</v>
      </c>
      <c r="E222" s="4" t="s">
        <v>17</v>
      </c>
      <c r="F222" s="4">
        <v>17777300265</v>
      </c>
      <c r="G222" s="4" t="s">
        <v>713</v>
      </c>
      <c r="H222" s="7" t="s">
        <v>714</v>
      </c>
      <c r="I222" s="4" t="s">
        <v>36</v>
      </c>
      <c r="J222" s="4" t="s">
        <v>36</v>
      </c>
      <c r="K222" s="4">
        <f t="shared" si="3"/>
        <v>0</v>
      </c>
      <c r="L222" s="4">
        <f>SUMPRODUCT(($C$3:$C$228=C222)*($K$3:$K$228&gt;K222))+1</f>
        <v>2</v>
      </c>
      <c r="M222" s="4"/>
      <c r="N222" s="4" t="s">
        <v>650</v>
      </c>
    </row>
    <row r="223" ht="29" customHeight="1" spans="1:14">
      <c r="A223" s="4">
        <v>221</v>
      </c>
      <c r="B223" s="8" t="s">
        <v>715</v>
      </c>
      <c r="C223" s="6">
        <v>45032537</v>
      </c>
      <c r="D223" s="4" t="s">
        <v>716</v>
      </c>
      <c r="E223" s="4" t="s">
        <v>23</v>
      </c>
      <c r="F223" s="4">
        <v>13882766295</v>
      </c>
      <c r="G223" s="12" t="s">
        <v>717</v>
      </c>
      <c r="H223" s="7" t="s">
        <v>718</v>
      </c>
      <c r="I223" s="4">
        <v>84.5</v>
      </c>
      <c r="J223" s="4">
        <v>71</v>
      </c>
      <c r="K223" s="4">
        <f t="shared" si="3"/>
        <v>155.5</v>
      </c>
      <c r="L223" s="4">
        <f>SUMPRODUCT(($C$3:$C$228=C223)*($K$3:$K$228&gt;K223))+1</f>
        <v>1</v>
      </c>
      <c r="M223" s="4" t="s">
        <v>20</v>
      </c>
      <c r="N223" s="4" t="s">
        <v>650</v>
      </c>
    </row>
    <row r="224" ht="29" customHeight="1" spans="1:14">
      <c r="A224" s="4">
        <v>222</v>
      </c>
      <c r="B224" s="5"/>
      <c r="C224" s="6">
        <v>45032537</v>
      </c>
      <c r="D224" s="4" t="s">
        <v>719</v>
      </c>
      <c r="E224" s="4" t="s">
        <v>23</v>
      </c>
      <c r="F224" s="4">
        <v>15677310508</v>
      </c>
      <c r="G224" s="12" t="s">
        <v>720</v>
      </c>
      <c r="H224" s="7" t="s">
        <v>721</v>
      </c>
      <c r="I224" s="4">
        <v>62</v>
      </c>
      <c r="J224" s="4">
        <v>65.5</v>
      </c>
      <c r="K224" s="4">
        <f t="shared" si="3"/>
        <v>127.5</v>
      </c>
      <c r="L224" s="4">
        <f>SUMPRODUCT(($C$3:$C$228=C224)*($K$3:$K$228&gt;K224))+1</f>
        <v>2</v>
      </c>
      <c r="M224" s="4" t="s">
        <v>20</v>
      </c>
      <c r="N224" s="4" t="s">
        <v>650</v>
      </c>
    </row>
    <row r="225" ht="29" customHeight="1" spans="1:14">
      <c r="A225" s="4">
        <v>223</v>
      </c>
      <c r="B225" s="8" t="s">
        <v>722</v>
      </c>
      <c r="C225" s="6">
        <v>45032538</v>
      </c>
      <c r="D225" s="4" t="s">
        <v>723</v>
      </c>
      <c r="E225" s="4" t="s">
        <v>17</v>
      </c>
      <c r="F225" s="4">
        <v>18988475829</v>
      </c>
      <c r="G225" s="12" t="s">
        <v>724</v>
      </c>
      <c r="H225" s="7" t="s">
        <v>725</v>
      </c>
      <c r="I225" s="4">
        <v>80</v>
      </c>
      <c r="J225" s="4">
        <v>70.5</v>
      </c>
      <c r="K225" s="4">
        <f t="shared" si="3"/>
        <v>150.5</v>
      </c>
      <c r="L225" s="4">
        <f>SUMPRODUCT(($C$3:$C$228=C225)*($K$3:$K$228&gt;K225))+1</f>
        <v>1</v>
      </c>
      <c r="M225" s="4" t="s">
        <v>20</v>
      </c>
      <c r="N225" s="4" t="s">
        <v>650</v>
      </c>
    </row>
    <row r="226" ht="29" customHeight="1" spans="1:14">
      <c r="A226" s="4">
        <v>224</v>
      </c>
      <c r="B226" s="5"/>
      <c r="C226" s="6">
        <v>45032538</v>
      </c>
      <c r="D226" s="4" t="s">
        <v>726</v>
      </c>
      <c r="E226" s="4" t="s">
        <v>17</v>
      </c>
      <c r="F226" s="4">
        <v>15105268139</v>
      </c>
      <c r="G226" s="12" t="s">
        <v>727</v>
      </c>
      <c r="H226" s="7" t="s">
        <v>728</v>
      </c>
      <c r="I226" s="4">
        <v>49</v>
      </c>
      <c r="J226" s="4">
        <v>56.5</v>
      </c>
      <c r="K226" s="4">
        <f t="shared" si="3"/>
        <v>105.5</v>
      </c>
      <c r="L226" s="4">
        <f>SUMPRODUCT(($C$3:$C$228=C226)*($K$3:$K$228&gt;K226))+1</f>
        <v>2</v>
      </c>
      <c r="M226" s="4" t="s">
        <v>20</v>
      </c>
      <c r="N226" s="4" t="s">
        <v>650</v>
      </c>
    </row>
    <row r="227" ht="29" customHeight="1" spans="1:14">
      <c r="A227" s="4">
        <v>225</v>
      </c>
      <c r="B227" s="8" t="s">
        <v>729</v>
      </c>
      <c r="C227" s="6">
        <v>45032540</v>
      </c>
      <c r="D227" s="4" t="s">
        <v>730</v>
      </c>
      <c r="E227" s="4" t="s">
        <v>23</v>
      </c>
      <c r="F227" s="4">
        <v>18163735084</v>
      </c>
      <c r="G227" s="12" t="s">
        <v>731</v>
      </c>
      <c r="H227" s="7" t="s">
        <v>732</v>
      </c>
      <c r="I227" s="4">
        <v>78</v>
      </c>
      <c r="J227" s="4">
        <v>92.5</v>
      </c>
      <c r="K227" s="4">
        <f t="shared" si="3"/>
        <v>170.5</v>
      </c>
      <c r="L227" s="4">
        <f>SUMPRODUCT(($C$3:$C$228=C227)*($K$3:$K$228&gt;K227))+1</f>
        <v>1</v>
      </c>
      <c r="M227" s="4" t="s">
        <v>20</v>
      </c>
      <c r="N227" s="4" t="s">
        <v>650</v>
      </c>
    </row>
    <row r="228" ht="29" customHeight="1" spans="1:14">
      <c r="A228" s="4">
        <v>226</v>
      </c>
      <c r="B228" s="5"/>
      <c r="C228" s="6">
        <v>45032540</v>
      </c>
      <c r="D228" s="4" t="s">
        <v>733</v>
      </c>
      <c r="E228" s="4" t="s">
        <v>17</v>
      </c>
      <c r="F228" s="4">
        <v>14787039890</v>
      </c>
      <c r="G228" s="4" t="s">
        <v>734</v>
      </c>
      <c r="H228" s="7" t="s">
        <v>735</v>
      </c>
      <c r="I228" s="4">
        <v>73.5</v>
      </c>
      <c r="J228" s="4">
        <v>66</v>
      </c>
      <c r="K228" s="4">
        <f t="shared" si="3"/>
        <v>139.5</v>
      </c>
      <c r="L228" s="4">
        <f>SUMPRODUCT(($C$3:$C$228=C228)*($K$3:$K$228&gt;K228))+1</f>
        <v>2</v>
      </c>
      <c r="M228" s="4" t="s">
        <v>20</v>
      </c>
      <c r="N228" s="4" t="s">
        <v>650</v>
      </c>
    </row>
    <row r="229" spans="4:14">
      <c r="D229" s="10"/>
      <c r="E229" s="10"/>
      <c r="F229" s="11"/>
      <c r="G229" s="10"/>
      <c r="H229" s="10"/>
      <c r="I229" s="10"/>
      <c r="J229" s="10"/>
      <c r="K229" s="10"/>
      <c r="L229" s="10"/>
      <c r="M229" s="10"/>
      <c r="N229" s="11"/>
    </row>
  </sheetData>
  <sheetProtection password="CE9A" sheet="1" objects="1"/>
  <autoFilter ref="A2:N228">
    <extLst/>
  </autoFilter>
  <sortState ref="B3:N229">
    <sortCondition ref="C3:C229"/>
    <sortCondition ref="L3:L229"/>
  </sortState>
  <mergeCells count="26">
    <mergeCell ref="A1:N1"/>
    <mergeCell ref="B4:B7"/>
    <mergeCell ref="B9:B10"/>
    <mergeCell ref="B11:B12"/>
    <mergeCell ref="B13:B14"/>
    <mergeCell ref="B15:B16"/>
    <mergeCell ref="B19:B21"/>
    <mergeCell ref="B24:B29"/>
    <mergeCell ref="B30:B37"/>
    <mergeCell ref="B39:B118"/>
    <mergeCell ref="B119:B133"/>
    <mergeCell ref="B134:B135"/>
    <mergeCell ref="B136:B143"/>
    <mergeCell ref="B144:B147"/>
    <mergeCell ref="B148:B165"/>
    <mergeCell ref="B166:B182"/>
    <mergeCell ref="B183:B188"/>
    <mergeCell ref="B189:B191"/>
    <mergeCell ref="B192:B195"/>
    <mergeCell ref="B196:B198"/>
    <mergeCell ref="B199:B200"/>
    <mergeCell ref="B201:B220"/>
    <mergeCell ref="B221:B222"/>
    <mergeCell ref="B223:B224"/>
    <mergeCell ref="B225:B226"/>
    <mergeCell ref="B227:B228"/>
  </mergeCells>
  <printOptions horizontalCentered="1"/>
  <pageMargins left="0.393055555555556" right="0.393055555555556" top="0.590277777777778" bottom="0.590277777777778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HMY</cp:lastModifiedBy>
  <dcterms:created xsi:type="dcterms:W3CDTF">2021-08-27T02:31:00Z</dcterms:created>
  <dcterms:modified xsi:type="dcterms:W3CDTF">2021-08-30T08:17:55Z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