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7485" windowHeight="4050" activeTab="0"/>
  </bookViews>
  <sheets>
    <sheet name="成绩" sheetId="1" r:id="rId1"/>
  </sheets>
  <definedNames>
    <definedName name="_xlnm.Print_Titles" localSheetId="0">'成绩'!$1:$2</definedName>
  </definedNames>
  <calcPr fullCalcOnLoad="1"/>
</workbook>
</file>

<file path=xl/sharedStrings.xml><?xml version="1.0" encoding="utf-8"?>
<sst xmlns="http://schemas.openxmlformats.org/spreadsheetml/2006/main" count="495" uniqueCount="209">
  <si>
    <t>刘欣</t>
  </si>
  <si>
    <t>杨梅</t>
  </si>
  <si>
    <t>张婷</t>
  </si>
  <si>
    <t>王淼</t>
  </si>
  <si>
    <t>杨丹</t>
  </si>
  <si>
    <t>李娜</t>
  </si>
  <si>
    <t>5051212208015</t>
  </si>
  <si>
    <t>谭天雨</t>
  </si>
  <si>
    <t>四川省直属机关实验婴儿园</t>
  </si>
  <si>
    <t>09030005</t>
  </si>
  <si>
    <t>5051212207114</t>
  </si>
  <si>
    <t>李佳伦</t>
  </si>
  <si>
    <t>5051212211025</t>
  </si>
  <si>
    <t>赵海秀</t>
  </si>
  <si>
    <t>5051212206210</t>
  </si>
  <si>
    <t>邓晓敏</t>
  </si>
  <si>
    <t>5051212207618</t>
  </si>
  <si>
    <t>刘丽如</t>
  </si>
  <si>
    <t>5051212209328</t>
  </si>
  <si>
    <t>张愉敏</t>
  </si>
  <si>
    <t>5051212314323</t>
  </si>
  <si>
    <t>罗佳欣</t>
  </si>
  <si>
    <t>5051212210804</t>
  </si>
  <si>
    <t>张颖莉</t>
  </si>
  <si>
    <t>5051212400910</t>
  </si>
  <si>
    <t>左仁健</t>
  </si>
  <si>
    <t>5051212313510</t>
  </si>
  <si>
    <t>胡辰</t>
  </si>
  <si>
    <t>5051212400917</t>
  </si>
  <si>
    <t>5051212211619</t>
  </si>
  <si>
    <t>严红艳</t>
  </si>
  <si>
    <t>5051212400719</t>
  </si>
  <si>
    <t>叶双</t>
  </si>
  <si>
    <t>5051212207701</t>
  </si>
  <si>
    <t>雷谊</t>
  </si>
  <si>
    <t>5051212210517</t>
  </si>
  <si>
    <t>5051212207728</t>
  </si>
  <si>
    <t>黄琼瑶</t>
  </si>
  <si>
    <t>5051212210528</t>
  </si>
  <si>
    <t>李小雨</t>
  </si>
  <si>
    <t>5051212210309</t>
  </si>
  <si>
    <t>肖琴</t>
  </si>
  <si>
    <t>5051212208620</t>
  </si>
  <si>
    <t>余习榕</t>
  </si>
  <si>
    <t>5051212313625</t>
  </si>
  <si>
    <t>李冰妮</t>
  </si>
  <si>
    <t>5051212314010</t>
  </si>
  <si>
    <t>张海英</t>
  </si>
  <si>
    <t>5051212207229</t>
  </si>
  <si>
    <t>杨棣</t>
  </si>
  <si>
    <t>5051212210121</t>
  </si>
  <si>
    <t>5051212206805</t>
  </si>
  <si>
    <t>张巧巧</t>
  </si>
  <si>
    <t>5051212206308</t>
  </si>
  <si>
    <t>杨奇凤</t>
  </si>
  <si>
    <t>5051212400115</t>
  </si>
  <si>
    <t>毛蕾</t>
  </si>
  <si>
    <t>5051212312604</t>
  </si>
  <si>
    <t>沈俊梅</t>
  </si>
  <si>
    <t>5051212207013</t>
  </si>
  <si>
    <t>毛春兰</t>
  </si>
  <si>
    <t>5051212210103</t>
  </si>
  <si>
    <t>唐小妹</t>
  </si>
  <si>
    <t>5051212312810</t>
  </si>
  <si>
    <t>江宇</t>
  </si>
  <si>
    <t>5051212206107</t>
  </si>
  <si>
    <t>龙婷</t>
  </si>
  <si>
    <t>5051212208711</t>
  </si>
  <si>
    <t>余小敏</t>
  </si>
  <si>
    <t>陈琴</t>
  </si>
  <si>
    <t>张露</t>
  </si>
  <si>
    <t>5051212210516</t>
  </si>
  <si>
    <t>刘翠</t>
  </si>
  <si>
    <t>四川省直属机关红星幼儿园</t>
  </si>
  <si>
    <t>09040009</t>
  </si>
  <si>
    <t>5051212208922</t>
  </si>
  <si>
    <t>黄越虹</t>
  </si>
  <si>
    <t>5051212313503</t>
  </si>
  <si>
    <t>卢思颖</t>
  </si>
  <si>
    <t>5051212312804</t>
  </si>
  <si>
    <t>兰泽惠</t>
  </si>
  <si>
    <t>5051212314114</t>
  </si>
  <si>
    <t>祝春</t>
  </si>
  <si>
    <t>5051212208012</t>
  </si>
  <si>
    <t>5051212206321</t>
  </si>
  <si>
    <t>贺杰</t>
  </si>
  <si>
    <t>5051212314416</t>
  </si>
  <si>
    <t>孙可心</t>
  </si>
  <si>
    <t>5051212313411</t>
  </si>
  <si>
    <t>黄东平</t>
  </si>
  <si>
    <t>5051212314126</t>
  </si>
  <si>
    <t>5051212313006</t>
  </si>
  <si>
    <t>李金玲</t>
  </si>
  <si>
    <t>5051212314008</t>
  </si>
  <si>
    <t>樊育伶</t>
  </si>
  <si>
    <t>5051212314330</t>
  </si>
  <si>
    <t>袁德凤</t>
  </si>
  <si>
    <t>5051212207516</t>
  </si>
  <si>
    <t>唐子涵</t>
  </si>
  <si>
    <t>5051212314930</t>
  </si>
  <si>
    <t>彭锶源</t>
  </si>
  <si>
    <t>5051212400309</t>
  </si>
  <si>
    <t>曾茜</t>
  </si>
  <si>
    <t>四川省直属机关西马棚幼儿园</t>
  </si>
  <si>
    <t>09050011</t>
  </si>
  <si>
    <t>5051212400902</t>
  </si>
  <si>
    <t>刘冰清</t>
  </si>
  <si>
    <t>5051212210502</t>
  </si>
  <si>
    <t>王雁麟</t>
  </si>
  <si>
    <t>5051212314125</t>
  </si>
  <si>
    <t>李智颖</t>
  </si>
  <si>
    <t>5051212206813</t>
  </si>
  <si>
    <t>张膑月</t>
  </si>
  <si>
    <t>5051212313318</t>
  </si>
  <si>
    <t>胡玥</t>
  </si>
  <si>
    <t>5051212211406</t>
  </si>
  <si>
    <t>龚思含</t>
  </si>
  <si>
    <t>5051212207923</t>
  </si>
  <si>
    <t>郑宇</t>
  </si>
  <si>
    <t>5051212314218</t>
  </si>
  <si>
    <t>周晓虹</t>
  </si>
  <si>
    <t>5051212208325</t>
  </si>
  <si>
    <t>曾静</t>
  </si>
  <si>
    <t>5051212400428</t>
  </si>
  <si>
    <t>彭丽</t>
  </si>
  <si>
    <t>四川省直属机关玉泉幼儿园</t>
  </si>
  <si>
    <t>09060012</t>
  </si>
  <si>
    <t>5051212207415</t>
  </si>
  <si>
    <t>刘子源</t>
  </si>
  <si>
    <t>5051212211206</t>
  </si>
  <si>
    <t>陈柯如</t>
  </si>
  <si>
    <t>5051212210428</t>
  </si>
  <si>
    <t>许万琳</t>
  </si>
  <si>
    <t>5051212210226</t>
  </si>
  <si>
    <t>廖一岭</t>
  </si>
  <si>
    <t>5051212209206</t>
  </si>
  <si>
    <t>唐丽萍</t>
  </si>
  <si>
    <t>5051212314623</t>
  </si>
  <si>
    <t>程舒窈</t>
  </si>
  <si>
    <t>5051212400317</t>
  </si>
  <si>
    <t>许嘉</t>
  </si>
  <si>
    <t>5051212314403</t>
  </si>
  <si>
    <t>罗曼</t>
  </si>
  <si>
    <t>5051212314725</t>
  </si>
  <si>
    <t>刘仕苹</t>
  </si>
  <si>
    <t>5051212210316</t>
  </si>
  <si>
    <t>5051212313022</t>
  </si>
  <si>
    <t>周文娟</t>
  </si>
  <si>
    <t>5051212206803</t>
  </si>
  <si>
    <t>陈小溪</t>
  </si>
  <si>
    <t>四川省直属机关东府幼儿园</t>
  </si>
  <si>
    <t>09070015</t>
  </si>
  <si>
    <t>5051212313310</t>
  </si>
  <si>
    <t>吴靖雯</t>
  </si>
  <si>
    <t>5051212207611</t>
  </si>
  <si>
    <t>李肸宁</t>
  </si>
  <si>
    <t>5051212313421</t>
  </si>
  <si>
    <t>唐暑寒</t>
  </si>
  <si>
    <t>5051212208504</t>
  </si>
  <si>
    <t>陈诚</t>
  </si>
  <si>
    <t>5051212211629</t>
  </si>
  <si>
    <t>张婧</t>
  </si>
  <si>
    <t>5051212400924</t>
  </si>
  <si>
    <t>颜洁</t>
  </si>
  <si>
    <t>四川省直属机关东通顺幼儿园</t>
  </si>
  <si>
    <t>09080017</t>
  </si>
  <si>
    <t>5051212312707</t>
  </si>
  <si>
    <t>韩露</t>
  </si>
  <si>
    <t>5051212312813</t>
  </si>
  <si>
    <t>赵程宇</t>
  </si>
  <si>
    <t>5051212313116</t>
  </si>
  <si>
    <t>张莉茹</t>
  </si>
  <si>
    <t>5051212313302</t>
  </si>
  <si>
    <t>王滢</t>
  </si>
  <si>
    <t>5051212211622</t>
  </si>
  <si>
    <t>5051212211217</t>
  </si>
  <si>
    <t>刘胡蓉</t>
  </si>
  <si>
    <t>5051212206520</t>
  </si>
  <si>
    <t>陈秋羽</t>
  </si>
  <si>
    <t>5051212400723</t>
  </si>
  <si>
    <t>欧子渝</t>
  </si>
  <si>
    <t>5051212400228</t>
  </si>
  <si>
    <t>潘清利</t>
  </si>
  <si>
    <t>5051212206726</t>
  </si>
  <si>
    <t>王然</t>
  </si>
  <si>
    <t>5051212400210</t>
  </si>
  <si>
    <t>罗雪艳</t>
  </si>
  <si>
    <t>5051212314521</t>
  </si>
  <si>
    <t>刘晓凤</t>
  </si>
  <si>
    <t>5051212211118</t>
  </si>
  <si>
    <t>5051212209708</t>
  </si>
  <si>
    <t>袁理</t>
  </si>
  <si>
    <t>招聘单位</t>
  </si>
  <si>
    <t>岗位名称</t>
  </si>
  <si>
    <t>姓名</t>
  </si>
  <si>
    <t>岗位编码</t>
  </si>
  <si>
    <t>笔试成绩（含加分）</t>
  </si>
  <si>
    <t>四川省机关事务管理局直属事业单位
2021年5月公开招聘工作人员参加幼儿教师岗位面试人员考试总成绩及排名表</t>
  </si>
  <si>
    <t>是</t>
  </si>
  <si>
    <r>
      <t xml:space="preserve"> </t>
    </r>
    <r>
      <rPr>
        <sz val="10"/>
        <color indexed="8"/>
        <rFont val="宋体"/>
        <family val="0"/>
      </rPr>
      <t>缺考</t>
    </r>
  </si>
  <si>
    <t>幼儿教师岗</t>
  </si>
  <si>
    <t>是否
参加体检</t>
  </si>
  <si>
    <t>备注</t>
  </si>
  <si>
    <r>
      <rPr>
        <b/>
        <sz val="12"/>
        <color indexed="8"/>
        <rFont val="黑体"/>
        <family val="3"/>
      </rPr>
      <t>准考证号</t>
    </r>
  </si>
  <si>
    <r>
      <rPr>
        <b/>
        <sz val="12"/>
        <color indexed="8"/>
        <rFont val="宋体"/>
        <family val="0"/>
      </rPr>
      <t>面试
折合成绩（</t>
    </r>
    <r>
      <rPr>
        <b/>
        <sz val="12"/>
        <color indexed="8"/>
        <rFont val="Arial"/>
        <family val="2"/>
      </rPr>
      <t>60%</t>
    </r>
    <r>
      <rPr>
        <b/>
        <sz val="12"/>
        <color indexed="8"/>
        <rFont val="宋体"/>
        <family val="0"/>
      </rPr>
      <t>）</t>
    </r>
  </si>
  <si>
    <r>
      <rPr>
        <b/>
        <sz val="12"/>
        <color indexed="8"/>
        <rFont val="宋体"/>
        <family val="0"/>
      </rPr>
      <t>考试</t>
    </r>
    <r>
      <rPr>
        <b/>
        <sz val="12"/>
        <color indexed="8"/>
        <rFont val="Arial"/>
        <family val="2"/>
      </rPr>
      <t xml:space="preserve">   
</t>
    </r>
    <r>
      <rPr>
        <b/>
        <sz val="12"/>
        <color indexed="8"/>
        <rFont val="宋体"/>
        <family val="0"/>
      </rPr>
      <t>总成绩</t>
    </r>
  </si>
  <si>
    <r>
      <rPr>
        <b/>
        <sz val="12"/>
        <color indexed="8"/>
        <rFont val="宋体"/>
        <family val="0"/>
      </rPr>
      <t>岗位</t>
    </r>
    <r>
      <rPr>
        <b/>
        <sz val="12"/>
        <color indexed="8"/>
        <rFont val="Arial"/>
        <family val="2"/>
      </rPr>
      <t xml:space="preserve">  
</t>
    </r>
    <r>
      <rPr>
        <b/>
        <sz val="12"/>
        <color indexed="8"/>
        <rFont val="宋体"/>
        <family val="0"/>
      </rPr>
      <t>排名</t>
    </r>
  </si>
  <si>
    <r>
      <rPr>
        <b/>
        <sz val="12"/>
        <color indexed="8"/>
        <rFont val="宋体"/>
        <family val="0"/>
      </rPr>
      <t>笔试
折合成绩（</t>
    </r>
    <r>
      <rPr>
        <b/>
        <sz val="12"/>
        <color indexed="8"/>
        <rFont val="Arial"/>
        <family val="2"/>
      </rPr>
      <t>40%</t>
    </r>
    <r>
      <rPr>
        <b/>
        <sz val="12"/>
        <color indexed="8"/>
        <rFont val="宋体"/>
        <family val="0"/>
      </rPr>
      <t>）</t>
    </r>
  </si>
  <si>
    <t>面试
成绩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</si>
</sst>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0"/>
      <name val="Arial"/>
      <family val="2"/>
    </font>
    <font>
      <b/>
      <sz val="10"/>
      <name val="Arial"/>
      <family val="2"/>
    </font>
    <font>
      <i/>
      <sz val="10"/>
      <name val="Arial"/>
      <family val="2"/>
    </font>
    <font>
      <b/>
      <i/>
      <sz val="10"/>
      <name val="Arial"/>
      <family val="2"/>
    </font>
    <font>
      <sz val="9"/>
      <name val="宋体"/>
      <family val="0"/>
    </font>
    <font>
      <sz val="10"/>
      <color indexed="8"/>
      <name val="宋体"/>
      <family val="0"/>
    </font>
    <font>
      <b/>
      <sz val="12"/>
      <color indexed="8"/>
      <name val="黑体"/>
      <family val="3"/>
    </font>
    <font>
      <b/>
      <sz val="12"/>
      <color indexed="8"/>
      <name val="宋体"/>
      <family val="0"/>
    </font>
    <font>
      <b/>
      <sz val="12"/>
      <color indexed="8"/>
      <name val="Arial"/>
      <family val="2"/>
    </font>
    <font>
      <b/>
      <sz val="12"/>
      <color indexed="8"/>
      <name val="Times New Roman"/>
      <family val="1"/>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0"/>
      <color indexed="8"/>
      <name val="Arial"/>
      <family val="2"/>
    </font>
    <font>
      <sz val="10"/>
      <color indexed="10"/>
      <name val="Arial"/>
      <family val="2"/>
    </font>
    <font>
      <sz val="22"/>
      <color indexed="8"/>
      <name val="方正小标宋简体"/>
      <family val="0"/>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Arial"/>
      <family val="2"/>
    </font>
    <font>
      <sz val="10"/>
      <color rgb="FFFF0000"/>
      <name val="Arial"/>
      <family val="2"/>
    </font>
    <font>
      <sz val="10"/>
      <color theme="1"/>
      <name val="宋体"/>
      <family val="0"/>
    </font>
    <font>
      <b/>
      <sz val="10"/>
      <color theme="1"/>
      <name val="宋体"/>
      <family val="0"/>
    </font>
    <font>
      <b/>
      <sz val="12"/>
      <color theme="1"/>
      <name val="黑体"/>
      <family val="3"/>
    </font>
    <font>
      <b/>
      <sz val="12"/>
      <color theme="1"/>
      <name val="Times New Roman"/>
      <family val="1"/>
    </font>
    <font>
      <b/>
      <sz val="12"/>
      <color theme="1"/>
      <name val="宋体"/>
      <family val="0"/>
    </font>
    <font>
      <sz val="22"/>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4">
    <xf numFmtId="0" fontId="0" fillId="0" borderId="0" xfId="0" applyAlignment="1">
      <alignment/>
    </xf>
    <xf numFmtId="0" fontId="47" fillId="0" borderId="0" xfId="0" applyFont="1" applyFill="1" applyAlignment="1">
      <alignment/>
    </xf>
    <xf numFmtId="0" fontId="48" fillId="0" borderId="0" xfId="0" applyFont="1" applyFill="1" applyAlignment="1">
      <alignment/>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xf>
    <xf numFmtId="0" fontId="49" fillId="0" borderId="10" xfId="0" applyFont="1" applyFill="1" applyBorder="1" applyAlignment="1">
      <alignment horizontal="center" vertical="center" wrapText="1"/>
    </xf>
    <xf numFmtId="0" fontId="47" fillId="0" borderId="10" xfId="0" applyFont="1" applyFill="1" applyBorder="1" applyAlignment="1">
      <alignment/>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2"/>
  <sheetViews>
    <sheetView tabSelected="1" zoomScalePageLayoutView="0" workbookViewId="0" topLeftCell="A1">
      <selection activeCell="A3" sqref="A3:M92"/>
    </sheetView>
  </sheetViews>
  <sheetFormatPr defaultColWidth="9.140625" defaultRowHeight="12.75"/>
  <cols>
    <col min="1" max="1" width="26.7109375" style="1" customWidth="1"/>
    <col min="2" max="2" width="10.57421875" style="1" customWidth="1"/>
    <col min="3" max="3" width="7.7109375" style="1" customWidth="1"/>
    <col min="4" max="4" width="16.8515625" style="1" customWidth="1"/>
    <col min="5" max="5" width="12.421875" style="1" customWidth="1"/>
    <col min="6" max="6" width="13.28125" style="1" customWidth="1"/>
    <col min="7" max="7" width="10.28125" style="1" customWidth="1"/>
    <col min="8" max="8" width="9.140625" style="1" customWidth="1"/>
    <col min="9" max="9" width="11.28125" style="1" customWidth="1"/>
    <col min="10" max="12" width="9.140625" style="1" customWidth="1"/>
    <col min="13" max="13" width="7.00390625" style="1" customWidth="1"/>
    <col min="14" max="16384" width="9.140625" style="1" customWidth="1"/>
  </cols>
  <sheetData>
    <row r="1" spans="1:13" ht="59.25" customHeight="1">
      <c r="A1" s="12" t="s">
        <v>197</v>
      </c>
      <c r="B1" s="13"/>
      <c r="C1" s="13"/>
      <c r="D1" s="13"/>
      <c r="E1" s="13"/>
      <c r="F1" s="13"/>
      <c r="G1" s="13"/>
      <c r="H1" s="13"/>
      <c r="I1" s="13"/>
      <c r="J1" s="13"/>
      <c r="K1" s="13"/>
      <c r="L1" s="13"/>
      <c r="M1" s="13"/>
    </row>
    <row r="2" spans="1:13" ht="89.25" customHeight="1">
      <c r="A2" s="8" t="s">
        <v>192</v>
      </c>
      <c r="B2" s="8" t="s">
        <v>193</v>
      </c>
      <c r="C2" s="8" t="s">
        <v>194</v>
      </c>
      <c r="D2" s="9" t="s">
        <v>203</v>
      </c>
      <c r="E2" s="8" t="s">
        <v>195</v>
      </c>
      <c r="F2" s="8" t="s">
        <v>196</v>
      </c>
      <c r="G2" s="10" t="s">
        <v>207</v>
      </c>
      <c r="H2" s="11" t="s">
        <v>208</v>
      </c>
      <c r="I2" s="9" t="s">
        <v>204</v>
      </c>
      <c r="J2" s="9" t="s">
        <v>205</v>
      </c>
      <c r="K2" s="9" t="s">
        <v>206</v>
      </c>
      <c r="L2" s="9" t="s">
        <v>201</v>
      </c>
      <c r="M2" s="9" t="s">
        <v>202</v>
      </c>
    </row>
    <row r="3" spans="1:13" ht="15" customHeight="1">
      <c r="A3" s="3" t="s">
        <v>8</v>
      </c>
      <c r="B3" s="5" t="s">
        <v>200</v>
      </c>
      <c r="C3" s="3" t="s">
        <v>23</v>
      </c>
      <c r="D3" s="3" t="s">
        <v>22</v>
      </c>
      <c r="E3" s="3" t="s">
        <v>9</v>
      </c>
      <c r="F3" s="3">
        <v>77.5</v>
      </c>
      <c r="G3" s="3">
        <f aca="true" t="shared" si="0" ref="G3:G34">F3*0.4</f>
        <v>31</v>
      </c>
      <c r="H3" s="3">
        <v>85.8</v>
      </c>
      <c r="I3" s="3">
        <f aca="true" t="shared" si="1" ref="I3:I34">H3*0.6</f>
        <v>51.48</v>
      </c>
      <c r="J3" s="3">
        <f aca="true" t="shared" si="2" ref="J3:J34">I3+G3</f>
        <v>82.47999999999999</v>
      </c>
      <c r="K3" s="3">
        <v>1</v>
      </c>
      <c r="L3" s="7" t="s">
        <v>198</v>
      </c>
      <c r="M3" s="3"/>
    </row>
    <row r="4" spans="1:13" ht="15" customHeight="1">
      <c r="A4" s="3" t="s">
        <v>8</v>
      </c>
      <c r="B4" s="5" t="s">
        <v>200</v>
      </c>
      <c r="C4" s="3" t="s">
        <v>45</v>
      </c>
      <c r="D4" s="3" t="s">
        <v>44</v>
      </c>
      <c r="E4" s="3" t="s">
        <v>9</v>
      </c>
      <c r="F4" s="3">
        <v>75.5</v>
      </c>
      <c r="G4" s="3">
        <f t="shared" si="0"/>
        <v>30.200000000000003</v>
      </c>
      <c r="H4" s="3">
        <v>86.8</v>
      </c>
      <c r="I4" s="3">
        <f t="shared" si="1"/>
        <v>52.08</v>
      </c>
      <c r="J4" s="3">
        <f t="shared" si="2"/>
        <v>82.28</v>
      </c>
      <c r="K4" s="3">
        <v>2</v>
      </c>
      <c r="L4" s="7" t="s">
        <v>198</v>
      </c>
      <c r="M4" s="3"/>
    </row>
    <row r="5" spans="1:13" ht="15" customHeight="1">
      <c r="A5" s="3" t="s">
        <v>8</v>
      </c>
      <c r="B5" s="5" t="s">
        <v>200</v>
      </c>
      <c r="C5" s="3" t="s">
        <v>52</v>
      </c>
      <c r="D5" s="3" t="s">
        <v>51</v>
      </c>
      <c r="E5" s="3" t="s">
        <v>9</v>
      </c>
      <c r="F5" s="3">
        <v>74.5</v>
      </c>
      <c r="G5" s="3">
        <f t="shared" si="0"/>
        <v>29.8</v>
      </c>
      <c r="H5" s="3">
        <v>87.4</v>
      </c>
      <c r="I5" s="3">
        <f t="shared" si="1"/>
        <v>52.440000000000005</v>
      </c>
      <c r="J5" s="3">
        <f t="shared" si="2"/>
        <v>82.24000000000001</v>
      </c>
      <c r="K5" s="3">
        <v>3</v>
      </c>
      <c r="L5" s="7" t="s">
        <v>198</v>
      </c>
      <c r="M5" s="3"/>
    </row>
    <row r="6" spans="1:13" ht="15" customHeight="1">
      <c r="A6" s="3" t="s">
        <v>8</v>
      </c>
      <c r="B6" s="5" t="s">
        <v>200</v>
      </c>
      <c r="C6" s="3" t="s">
        <v>41</v>
      </c>
      <c r="D6" s="3" t="s">
        <v>40</v>
      </c>
      <c r="E6" s="3" t="s">
        <v>9</v>
      </c>
      <c r="F6" s="3">
        <v>75.5</v>
      </c>
      <c r="G6" s="3">
        <f t="shared" si="0"/>
        <v>30.200000000000003</v>
      </c>
      <c r="H6" s="3">
        <v>86.6</v>
      </c>
      <c r="I6" s="3">
        <f t="shared" si="1"/>
        <v>51.959999999999994</v>
      </c>
      <c r="J6" s="3">
        <f t="shared" si="2"/>
        <v>82.16</v>
      </c>
      <c r="K6" s="3">
        <v>4</v>
      </c>
      <c r="L6" s="7" t="s">
        <v>198</v>
      </c>
      <c r="M6" s="3"/>
    </row>
    <row r="7" spans="1:13" ht="15" customHeight="1">
      <c r="A7" s="3" t="s">
        <v>8</v>
      </c>
      <c r="B7" s="5" t="s">
        <v>200</v>
      </c>
      <c r="C7" s="3" t="s">
        <v>19</v>
      </c>
      <c r="D7" s="3" t="s">
        <v>18</v>
      </c>
      <c r="E7" s="3" t="s">
        <v>9</v>
      </c>
      <c r="F7" s="3">
        <v>78</v>
      </c>
      <c r="G7" s="3">
        <f t="shared" si="0"/>
        <v>31.200000000000003</v>
      </c>
      <c r="H7" s="3">
        <v>84.4</v>
      </c>
      <c r="I7" s="3">
        <f t="shared" si="1"/>
        <v>50.64</v>
      </c>
      <c r="J7" s="3">
        <f t="shared" si="2"/>
        <v>81.84</v>
      </c>
      <c r="K7" s="3">
        <v>5</v>
      </c>
      <c r="L7" s="7" t="s">
        <v>198</v>
      </c>
      <c r="M7" s="3"/>
    </row>
    <row r="8" spans="1:13" ht="15" customHeight="1">
      <c r="A8" s="3" t="s">
        <v>8</v>
      </c>
      <c r="B8" s="5" t="s">
        <v>200</v>
      </c>
      <c r="C8" s="3" t="s">
        <v>30</v>
      </c>
      <c r="D8" s="3" t="s">
        <v>29</v>
      </c>
      <c r="E8" s="3" t="s">
        <v>9</v>
      </c>
      <c r="F8" s="3">
        <v>77</v>
      </c>
      <c r="G8" s="3">
        <f t="shared" si="0"/>
        <v>30.8</v>
      </c>
      <c r="H8" s="3">
        <v>84.4</v>
      </c>
      <c r="I8" s="3">
        <f t="shared" si="1"/>
        <v>50.64</v>
      </c>
      <c r="J8" s="3">
        <f t="shared" si="2"/>
        <v>81.44</v>
      </c>
      <c r="K8" s="3">
        <v>6</v>
      </c>
      <c r="L8" s="7" t="s">
        <v>198</v>
      </c>
      <c r="M8" s="3"/>
    </row>
    <row r="9" spans="1:13" ht="15" customHeight="1">
      <c r="A9" s="3" t="s">
        <v>8</v>
      </c>
      <c r="B9" s="5" t="s">
        <v>200</v>
      </c>
      <c r="C9" s="3" t="s">
        <v>0</v>
      </c>
      <c r="D9" s="3" t="s">
        <v>28</v>
      </c>
      <c r="E9" s="3" t="s">
        <v>9</v>
      </c>
      <c r="F9" s="3">
        <v>77</v>
      </c>
      <c r="G9" s="3">
        <f t="shared" si="0"/>
        <v>30.8</v>
      </c>
      <c r="H9" s="3">
        <v>84</v>
      </c>
      <c r="I9" s="3">
        <f t="shared" si="1"/>
        <v>50.4</v>
      </c>
      <c r="J9" s="3">
        <f t="shared" si="2"/>
        <v>81.2</v>
      </c>
      <c r="K9" s="3">
        <v>7</v>
      </c>
      <c r="L9" s="7" t="s">
        <v>198</v>
      </c>
      <c r="M9" s="3"/>
    </row>
    <row r="10" spans="1:13" ht="15" customHeight="1">
      <c r="A10" s="3" t="s">
        <v>8</v>
      </c>
      <c r="B10" s="5" t="s">
        <v>200</v>
      </c>
      <c r="C10" s="3" t="s">
        <v>64</v>
      </c>
      <c r="D10" s="3" t="s">
        <v>63</v>
      </c>
      <c r="E10" s="3" t="s">
        <v>9</v>
      </c>
      <c r="F10" s="3">
        <v>72.5</v>
      </c>
      <c r="G10" s="3">
        <f t="shared" si="0"/>
        <v>29</v>
      </c>
      <c r="H10" s="3">
        <v>86.5</v>
      </c>
      <c r="I10" s="3">
        <f t="shared" si="1"/>
        <v>51.9</v>
      </c>
      <c r="J10" s="3">
        <f t="shared" si="2"/>
        <v>80.9</v>
      </c>
      <c r="K10" s="3">
        <v>8</v>
      </c>
      <c r="L10" s="7" t="s">
        <v>198</v>
      </c>
      <c r="M10" s="3"/>
    </row>
    <row r="11" spans="1:13" ht="15" customHeight="1">
      <c r="A11" s="3" t="s">
        <v>8</v>
      </c>
      <c r="B11" s="5" t="s">
        <v>200</v>
      </c>
      <c r="C11" s="3" t="s">
        <v>66</v>
      </c>
      <c r="D11" s="3" t="s">
        <v>65</v>
      </c>
      <c r="E11" s="3" t="s">
        <v>9</v>
      </c>
      <c r="F11" s="3">
        <v>72.5</v>
      </c>
      <c r="G11" s="3">
        <f t="shared" si="0"/>
        <v>29</v>
      </c>
      <c r="H11" s="3">
        <v>86.2</v>
      </c>
      <c r="I11" s="3">
        <f t="shared" si="1"/>
        <v>51.72</v>
      </c>
      <c r="J11" s="3">
        <f t="shared" si="2"/>
        <v>80.72</v>
      </c>
      <c r="K11" s="3">
        <v>9</v>
      </c>
      <c r="L11" s="7" t="s">
        <v>198</v>
      </c>
      <c r="M11" s="3"/>
    </row>
    <row r="12" spans="1:13" ht="15" customHeight="1">
      <c r="A12" s="3" t="s">
        <v>8</v>
      </c>
      <c r="B12" s="5" t="s">
        <v>200</v>
      </c>
      <c r="C12" s="3" t="s">
        <v>58</v>
      </c>
      <c r="D12" s="3" t="s">
        <v>57</v>
      </c>
      <c r="E12" s="3" t="s">
        <v>9</v>
      </c>
      <c r="F12" s="3">
        <v>73.5</v>
      </c>
      <c r="G12" s="3">
        <f t="shared" si="0"/>
        <v>29.400000000000002</v>
      </c>
      <c r="H12" s="3">
        <v>84.4</v>
      </c>
      <c r="I12" s="3">
        <f t="shared" si="1"/>
        <v>50.64</v>
      </c>
      <c r="J12" s="3">
        <f t="shared" si="2"/>
        <v>80.04</v>
      </c>
      <c r="K12" s="3">
        <v>10</v>
      </c>
      <c r="L12" s="7" t="s">
        <v>198</v>
      </c>
      <c r="M12" s="3"/>
    </row>
    <row r="13" spans="1:13" ht="15" customHeight="1">
      <c r="A13" s="3" t="s">
        <v>8</v>
      </c>
      <c r="B13" s="5" t="s">
        <v>200</v>
      </c>
      <c r="C13" s="3" t="s">
        <v>25</v>
      </c>
      <c r="D13" s="3" t="s">
        <v>24</v>
      </c>
      <c r="E13" s="3" t="s">
        <v>9</v>
      </c>
      <c r="F13" s="3">
        <v>77.5</v>
      </c>
      <c r="G13" s="3">
        <f t="shared" si="0"/>
        <v>31</v>
      </c>
      <c r="H13" s="3">
        <v>78.2</v>
      </c>
      <c r="I13" s="3">
        <f t="shared" si="1"/>
        <v>46.92</v>
      </c>
      <c r="J13" s="3">
        <f t="shared" si="2"/>
        <v>77.92</v>
      </c>
      <c r="K13" s="3">
        <v>11</v>
      </c>
      <c r="L13" s="3"/>
      <c r="M13" s="3"/>
    </row>
    <row r="14" spans="1:13" ht="15" customHeight="1">
      <c r="A14" s="3" t="s">
        <v>8</v>
      </c>
      <c r="B14" s="5" t="s">
        <v>200</v>
      </c>
      <c r="C14" s="3" t="s">
        <v>2</v>
      </c>
      <c r="D14" s="3" t="s">
        <v>35</v>
      </c>
      <c r="E14" s="3" t="s">
        <v>9</v>
      </c>
      <c r="F14" s="3">
        <v>76.5</v>
      </c>
      <c r="G14" s="3">
        <f t="shared" si="0"/>
        <v>30.6</v>
      </c>
      <c r="H14" s="3">
        <v>77</v>
      </c>
      <c r="I14" s="3">
        <f t="shared" si="1"/>
        <v>46.199999999999996</v>
      </c>
      <c r="J14" s="3">
        <f t="shared" si="2"/>
        <v>76.8</v>
      </c>
      <c r="K14" s="3">
        <v>12</v>
      </c>
      <c r="L14" s="3"/>
      <c r="M14" s="3"/>
    </row>
    <row r="15" spans="1:13" ht="15" customHeight="1">
      <c r="A15" s="3" t="s">
        <v>8</v>
      </c>
      <c r="B15" s="5" t="s">
        <v>200</v>
      </c>
      <c r="C15" s="3" t="s">
        <v>15</v>
      </c>
      <c r="D15" s="3" t="s">
        <v>14</v>
      </c>
      <c r="E15" s="3" t="s">
        <v>9</v>
      </c>
      <c r="F15" s="3">
        <v>79.5</v>
      </c>
      <c r="G15" s="3">
        <f t="shared" si="0"/>
        <v>31.8</v>
      </c>
      <c r="H15" s="3">
        <v>74.2</v>
      </c>
      <c r="I15" s="3">
        <f t="shared" si="1"/>
        <v>44.52</v>
      </c>
      <c r="J15" s="3">
        <f t="shared" si="2"/>
        <v>76.32000000000001</v>
      </c>
      <c r="K15" s="3">
        <v>13</v>
      </c>
      <c r="L15" s="3"/>
      <c r="M15" s="3"/>
    </row>
    <row r="16" spans="1:13" ht="15" customHeight="1">
      <c r="A16" s="3" t="s">
        <v>8</v>
      </c>
      <c r="B16" s="5" t="s">
        <v>200</v>
      </c>
      <c r="C16" s="3" t="s">
        <v>11</v>
      </c>
      <c r="D16" s="3" t="s">
        <v>10</v>
      </c>
      <c r="E16" s="3" t="s">
        <v>9</v>
      </c>
      <c r="F16" s="3">
        <v>82.5</v>
      </c>
      <c r="G16" s="3">
        <f t="shared" si="0"/>
        <v>33</v>
      </c>
      <c r="H16" s="3">
        <v>72.2</v>
      </c>
      <c r="I16" s="3">
        <f t="shared" si="1"/>
        <v>43.32</v>
      </c>
      <c r="J16" s="3">
        <f t="shared" si="2"/>
        <v>76.32</v>
      </c>
      <c r="K16" s="3">
        <v>13</v>
      </c>
      <c r="L16" s="3"/>
      <c r="M16" s="3"/>
    </row>
    <row r="17" spans="1:13" ht="15" customHeight="1">
      <c r="A17" s="3" t="s">
        <v>8</v>
      </c>
      <c r="B17" s="5" t="s">
        <v>200</v>
      </c>
      <c r="C17" s="3" t="s">
        <v>49</v>
      </c>
      <c r="D17" s="3" t="s">
        <v>48</v>
      </c>
      <c r="E17" s="3" t="s">
        <v>9</v>
      </c>
      <c r="F17" s="3">
        <v>75</v>
      </c>
      <c r="G17" s="3">
        <f t="shared" si="0"/>
        <v>30</v>
      </c>
      <c r="H17" s="3">
        <v>76.8</v>
      </c>
      <c r="I17" s="3">
        <f t="shared" si="1"/>
        <v>46.08</v>
      </c>
      <c r="J17" s="3">
        <f t="shared" si="2"/>
        <v>76.08</v>
      </c>
      <c r="K17" s="3">
        <v>15</v>
      </c>
      <c r="L17" s="3"/>
      <c r="M17" s="3"/>
    </row>
    <row r="18" spans="1:13" ht="15" customHeight="1">
      <c r="A18" s="3" t="s">
        <v>8</v>
      </c>
      <c r="B18" s="5" t="s">
        <v>200</v>
      </c>
      <c r="C18" s="3" t="s">
        <v>43</v>
      </c>
      <c r="D18" s="3" t="s">
        <v>42</v>
      </c>
      <c r="E18" s="3" t="s">
        <v>9</v>
      </c>
      <c r="F18" s="3">
        <v>75.5</v>
      </c>
      <c r="G18" s="3">
        <f t="shared" si="0"/>
        <v>30.200000000000003</v>
      </c>
      <c r="H18" s="3">
        <v>76.2</v>
      </c>
      <c r="I18" s="3">
        <f t="shared" si="1"/>
        <v>45.72</v>
      </c>
      <c r="J18" s="3">
        <f t="shared" si="2"/>
        <v>75.92</v>
      </c>
      <c r="K18" s="3">
        <v>16</v>
      </c>
      <c r="L18" s="3"/>
      <c r="M18" s="3"/>
    </row>
    <row r="19" spans="1:13" ht="15" customHeight="1">
      <c r="A19" s="3" t="s">
        <v>8</v>
      </c>
      <c r="B19" s="5" t="s">
        <v>200</v>
      </c>
      <c r="C19" s="3" t="s">
        <v>7</v>
      </c>
      <c r="D19" s="3" t="s">
        <v>6</v>
      </c>
      <c r="E19" s="3" t="s">
        <v>9</v>
      </c>
      <c r="F19" s="3">
        <v>83.5</v>
      </c>
      <c r="G19" s="3">
        <f t="shared" si="0"/>
        <v>33.4</v>
      </c>
      <c r="H19" s="3">
        <v>70.8</v>
      </c>
      <c r="I19" s="3">
        <f t="shared" si="1"/>
        <v>42.48</v>
      </c>
      <c r="J19" s="3">
        <f t="shared" si="2"/>
        <v>75.88</v>
      </c>
      <c r="K19" s="3">
        <v>17</v>
      </c>
      <c r="L19" s="3"/>
      <c r="M19" s="3"/>
    </row>
    <row r="20" spans="1:13" ht="15" customHeight="1">
      <c r="A20" s="3" t="s">
        <v>8</v>
      </c>
      <c r="B20" s="5" t="s">
        <v>200</v>
      </c>
      <c r="C20" s="3" t="s">
        <v>34</v>
      </c>
      <c r="D20" s="3" t="s">
        <v>33</v>
      </c>
      <c r="E20" s="3" t="s">
        <v>9</v>
      </c>
      <c r="F20" s="3">
        <v>76.5</v>
      </c>
      <c r="G20" s="3">
        <f t="shared" si="0"/>
        <v>30.6</v>
      </c>
      <c r="H20" s="3">
        <v>75.3</v>
      </c>
      <c r="I20" s="3">
        <f t="shared" si="1"/>
        <v>45.18</v>
      </c>
      <c r="J20" s="3">
        <f t="shared" si="2"/>
        <v>75.78</v>
      </c>
      <c r="K20" s="3">
        <v>18</v>
      </c>
      <c r="L20" s="3"/>
      <c r="M20" s="3"/>
    </row>
    <row r="21" spans="1:13" ht="15" customHeight="1">
      <c r="A21" s="3" t="s">
        <v>8</v>
      </c>
      <c r="B21" s="5" t="s">
        <v>200</v>
      </c>
      <c r="C21" s="3" t="s">
        <v>47</v>
      </c>
      <c r="D21" s="3" t="s">
        <v>46</v>
      </c>
      <c r="E21" s="3" t="s">
        <v>9</v>
      </c>
      <c r="F21" s="3">
        <v>75</v>
      </c>
      <c r="G21" s="3">
        <f t="shared" si="0"/>
        <v>30</v>
      </c>
      <c r="H21" s="3">
        <v>76.2</v>
      </c>
      <c r="I21" s="3">
        <f t="shared" si="1"/>
        <v>45.72</v>
      </c>
      <c r="J21" s="3">
        <f t="shared" si="2"/>
        <v>75.72</v>
      </c>
      <c r="K21" s="3">
        <v>19</v>
      </c>
      <c r="L21" s="3"/>
      <c r="M21" s="3"/>
    </row>
    <row r="22" spans="1:13" ht="15" customHeight="1">
      <c r="A22" s="3" t="s">
        <v>8</v>
      </c>
      <c r="B22" s="5" t="s">
        <v>200</v>
      </c>
      <c r="C22" s="3" t="s">
        <v>1</v>
      </c>
      <c r="D22" s="3" t="s">
        <v>50</v>
      </c>
      <c r="E22" s="3" t="s">
        <v>9</v>
      </c>
      <c r="F22" s="3">
        <v>75</v>
      </c>
      <c r="G22" s="3">
        <f t="shared" si="0"/>
        <v>30</v>
      </c>
      <c r="H22" s="3">
        <v>76.2</v>
      </c>
      <c r="I22" s="3">
        <f t="shared" si="1"/>
        <v>45.72</v>
      </c>
      <c r="J22" s="3">
        <f t="shared" si="2"/>
        <v>75.72</v>
      </c>
      <c r="K22" s="3">
        <v>19</v>
      </c>
      <c r="L22" s="3"/>
      <c r="M22" s="3"/>
    </row>
    <row r="23" spans="1:13" ht="15" customHeight="1">
      <c r="A23" s="3" t="s">
        <v>8</v>
      </c>
      <c r="B23" s="5" t="s">
        <v>200</v>
      </c>
      <c r="C23" s="3" t="s">
        <v>54</v>
      </c>
      <c r="D23" s="3" t="s">
        <v>53</v>
      </c>
      <c r="E23" s="3" t="s">
        <v>9</v>
      </c>
      <c r="F23" s="3">
        <v>74</v>
      </c>
      <c r="G23" s="3">
        <f t="shared" si="0"/>
        <v>29.6</v>
      </c>
      <c r="H23" s="3">
        <v>76.4</v>
      </c>
      <c r="I23" s="3">
        <f t="shared" si="1"/>
        <v>45.84</v>
      </c>
      <c r="J23" s="3">
        <f t="shared" si="2"/>
        <v>75.44</v>
      </c>
      <c r="K23" s="3">
        <v>21</v>
      </c>
      <c r="L23" s="3"/>
      <c r="M23" s="3"/>
    </row>
    <row r="24" spans="1:13" ht="15" customHeight="1">
      <c r="A24" s="3" t="s">
        <v>8</v>
      </c>
      <c r="B24" s="5" t="s">
        <v>200</v>
      </c>
      <c r="C24" s="3" t="s">
        <v>27</v>
      </c>
      <c r="D24" s="3" t="s">
        <v>26</v>
      </c>
      <c r="E24" s="3" t="s">
        <v>9</v>
      </c>
      <c r="F24" s="3">
        <v>77</v>
      </c>
      <c r="G24" s="3">
        <f t="shared" si="0"/>
        <v>30.8</v>
      </c>
      <c r="H24" s="3">
        <v>74</v>
      </c>
      <c r="I24" s="3">
        <f t="shared" si="1"/>
        <v>44.4</v>
      </c>
      <c r="J24" s="3">
        <f t="shared" si="2"/>
        <v>75.2</v>
      </c>
      <c r="K24" s="3">
        <v>22</v>
      </c>
      <c r="L24" s="3"/>
      <c r="M24" s="3"/>
    </row>
    <row r="25" spans="1:13" ht="15" customHeight="1">
      <c r="A25" s="3" t="s">
        <v>8</v>
      </c>
      <c r="B25" s="5" t="s">
        <v>200</v>
      </c>
      <c r="C25" s="3" t="s">
        <v>13</v>
      </c>
      <c r="D25" s="3" t="s">
        <v>12</v>
      </c>
      <c r="E25" s="3" t="s">
        <v>9</v>
      </c>
      <c r="F25" s="3">
        <v>80</v>
      </c>
      <c r="G25" s="3">
        <f t="shared" si="0"/>
        <v>32</v>
      </c>
      <c r="H25" s="3">
        <v>70</v>
      </c>
      <c r="I25" s="3">
        <f t="shared" si="1"/>
        <v>42</v>
      </c>
      <c r="J25" s="3">
        <f t="shared" si="2"/>
        <v>74</v>
      </c>
      <c r="K25" s="3">
        <v>23</v>
      </c>
      <c r="L25" s="3"/>
      <c r="M25" s="3"/>
    </row>
    <row r="26" spans="1:13" ht="15" customHeight="1">
      <c r="A26" s="3" t="s">
        <v>8</v>
      </c>
      <c r="B26" s="5" t="s">
        <v>200</v>
      </c>
      <c r="C26" s="3" t="s">
        <v>37</v>
      </c>
      <c r="D26" s="3" t="s">
        <v>36</v>
      </c>
      <c r="E26" s="3" t="s">
        <v>9</v>
      </c>
      <c r="F26" s="3">
        <v>76.5</v>
      </c>
      <c r="G26" s="3">
        <f t="shared" si="0"/>
        <v>30.6</v>
      </c>
      <c r="H26" s="3">
        <v>72.3</v>
      </c>
      <c r="I26" s="3">
        <f t="shared" si="1"/>
        <v>43.379999999999995</v>
      </c>
      <c r="J26" s="3">
        <f t="shared" si="2"/>
        <v>73.97999999999999</v>
      </c>
      <c r="K26" s="3">
        <v>24</v>
      </c>
      <c r="L26" s="3"/>
      <c r="M26" s="3"/>
    </row>
    <row r="27" spans="1:13" ht="15" customHeight="1">
      <c r="A27" s="3" t="s">
        <v>8</v>
      </c>
      <c r="B27" s="5" t="s">
        <v>200</v>
      </c>
      <c r="C27" s="3" t="s">
        <v>60</v>
      </c>
      <c r="D27" s="3" t="s">
        <v>59</v>
      </c>
      <c r="E27" s="3" t="s">
        <v>9</v>
      </c>
      <c r="F27" s="3">
        <v>73</v>
      </c>
      <c r="G27" s="3">
        <f t="shared" si="0"/>
        <v>29.200000000000003</v>
      </c>
      <c r="H27" s="3">
        <v>74.2</v>
      </c>
      <c r="I27" s="3">
        <f t="shared" si="1"/>
        <v>44.52</v>
      </c>
      <c r="J27" s="3">
        <f t="shared" si="2"/>
        <v>73.72</v>
      </c>
      <c r="K27" s="3">
        <v>25</v>
      </c>
      <c r="L27" s="3"/>
      <c r="M27" s="3"/>
    </row>
    <row r="28" spans="1:13" ht="15" customHeight="1">
      <c r="A28" s="3" t="s">
        <v>8</v>
      </c>
      <c r="B28" s="5" t="s">
        <v>200</v>
      </c>
      <c r="C28" s="3" t="s">
        <v>62</v>
      </c>
      <c r="D28" s="3" t="s">
        <v>61</v>
      </c>
      <c r="E28" s="3" t="s">
        <v>9</v>
      </c>
      <c r="F28" s="3">
        <v>72.5</v>
      </c>
      <c r="G28" s="3">
        <f t="shared" si="0"/>
        <v>29</v>
      </c>
      <c r="H28" s="3">
        <v>73.4</v>
      </c>
      <c r="I28" s="3">
        <f t="shared" si="1"/>
        <v>44.04</v>
      </c>
      <c r="J28" s="3">
        <f t="shared" si="2"/>
        <v>73.03999999999999</v>
      </c>
      <c r="K28" s="3">
        <v>26</v>
      </c>
      <c r="L28" s="3"/>
      <c r="M28" s="3"/>
    </row>
    <row r="29" spans="1:13" ht="15" customHeight="1">
      <c r="A29" s="3" t="s">
        <v>8</v>
      </c>
      <c r="B29" s="5" t="s">
        <v>200</v>
      </c>
      <c r="C29" s="3" t="s">
        <v>39</v>
      </c>
      <c r="D29" s="3" t="s">
        <v>38</v>
      </c>
      <c r="E29" s="3" t="s">
        <v>9</v>
      </c>
      <c r="F29" s="3">
        <v>75.5</v>
      </c>
      <c r="G29" s="3">
        <f t="shared" si="0"/>
        <v>30.200000000000003</v>
      </c>
      <c r="H29" s="3">
        <v>70.4</v>
      </c>
      <c r="I29" s="3">
        <f t="shared" si="1"/>
        <v>42.24</v>
      </c>
      <c r="J29" s="3">
        <f t="shared" si="2"/>
        <v>72.44</v>
      </c>
      <c r="K29" s="3">
        <v>27</v>
      </c>
      <c r="L29" s="3"/>
      <c r="M29" s="3"/>
    </row>
    <row r="30" spans="1:13" ht="15" customHeight="1">
      <c r="A30" s="3" t="s">
        <v>8</v>
      </c>
      <c r="B30" s="5" t="s">
        <v>200</v>
      </c>
      <c r="C30" s="3" t="s">
        <v>17</v>
      </c>
      <c r="D30" s="3" t="s">
        <v>16</v>
      </c>
      <c r="E30" s="3" t="s">
        <v>9</v>
      </c>
      <c r="F30" s="3">
        <v>78.5</v>
      </c>
      <c r="G30" s="3">
        <f t="shared" si="0"/>
        <v>31.400000000000002</v>
      </c>
      <c r="H30" s="3">
        <v>68.2</v>
      </c>
      <c r="I30" s="3">
        <f t="shared" si="1"/>
        <v>40.92</v>
      </c>
      <c r="J30" s="3">
        <f t="shared" si="2"/>
        <v>72.32000000000001</v>
      </c>
      <c r="K30" s="3">
        <v>28</v>
      </c>
      <c r="L30" s="3"/>
      <c r="M30" s="3"/>
    </row>
    <row r="31" spans="1:13" ht="15" customHeight="1">
      <c r="A31" s="3" t="s">
        <v>8</v>
      </c>
      <c r="B31" s="5" t="s">
        <v>200</v>
      </c>
      <c r="C31" s="3" t="s">
        <v>32</v>
      </c>
      <c r="D31" s="3" t="s">
        <v>31</v>
      </c>
      <c r="E31" s="3" t="s">
        <v>9</v>
      </c>
      <c r="F31" s="3">
        <v>77</v>
      </c>
      <c r="G31" s="3">
        <f t="shared" si="0"/>
        <v>30.8</v>
      </c>
      <c r="H31" s="3">
        <v>69.2</v>
      </c>
      <c r="I31" s="3">
        <f t="shared" si="1"/>
        <v>41.52</v>
      </c>
      <c r="J31" s="3">
        <f t="shared" si="2"/>
        <v>72.32000000000001</v>
      </c>
      <c r="K31" s="3">
        <v>28</v>
      </c>
      <c r="L31" s="3"/>
      <c r="M31" s="3"/>
    </row>
    <row r="32" spans="1:13" ht="15" customHeight="1">
      <c r="A32" s="3" t="s">
        <v>8</v>
      </c>
      <c r="B32" s="5" t="s">
        <v>200</v>
      </c>
      <c r="C32" s="3" t="s">
        <v>68</v>
      </c>
      <c r="D32" s="3" t="s">
        <v>67</v>
      </c>
      <c r="E32" s="3" t="s">
        <v>9</v>
      </c>
      <c r="F32" s="3">
        <v>72.5</v>
      </c>
      <c r="G32" s="3">
        <f t="shared" si="0"/>
        <v>29</v>
      </c>
      <c r="H32" s="3">
        <v>71</v>
      </c>
      <c r="I32" s="3">
        <f t="shared" si="1"/>
        <v>42.6</v>
      </c>
      <c r="J32" s="3">
        <f t="shared" si="2"/>
        <v>71.6</v>
      </c>
      <c r="K32" s="3">
        <v>30</v>
      </c>
      <c r="L32" s="3"/>
      <c r="M32" s="3"/>
    </row>
    <row r="33" spans="1:13" ht="15" customHeight="1">
      <c r="A33" s="3" t="s">
        <v>8</v>
      </c>
      <c r="B33" s="5" t="s">
        <v>200</v>
      </c>
      <c r="C33" s="3" t="s">
        <v>21</v>
      </c>
      <c r="D33" s="3" t="s">
        <v>20</v>
      </c>
      <c r="E33" s="3" t="s">
        <v>9</v>
      </c>
      <c r="F33" s="3">
        <v>78</v>
      </c>
      <c r="G33" s="3">
        <f t="shared" si="0"/>
        <v>31.200000000000003</v>
      </c>
      <c r="H33" s="3">
        <v>67</v>
      </c>
      <c r="I33" s="3">
        <f t="shared" si="1"/>
        <v>40.199999999999996</v>
      </c>
      <c r="J33" s="3">
        <f t="shared" si="2"/>
        <v>71.4</v>
      </c>
      <c r="K33" s="3">
        <v>31</v>
      </c>
      <c r="L33" s="3"/>
      <c r="M33" s="3"/>
    </row>
    <row r="34" spans="1:13" ht="15" customHeight="1">
      <c r="A34" s="3" t="s">
        <v>8</v>
      </c>
      <c r="B34" s="5" t="s">
        <v>200</v>
      </c>
      <c r="C34" s="3" t="s">
        <v>56</v>
      </c>
      <c r="D34" s="3" t="s">
        <v>55</v>
      </c>
      <c r="E34" s="3" t="s">
        <v>9</v>
      </c>
      <c r="F34" s="3">
        <v>74</v>
      </c>
      <c r="G34" s="3">
        <f t="shared" si="0"/>
        <v>29.6</v>
      </c>
      <c r="H34" s="3">
        <v>69.6</v>
      </c>
      <c r="I34" s="3">
        <f t="shared" si="1"/>
        <v>41.76</v>
      </c>
      <c r="J34" s="3">
        <f t="shared" si="2"/>
        <v>71.36</v>
      </c>
      <c r="K34" s="3">
        <v>32</v>
      </c>
      <c r="L34" s="3"/>
      <c r="M34" s="3"/>
    </row>
    <row r="35" spans="1:13" ht="15" customHeight="1">
      <c r="A35" s="3" t="s">
        <v>73</v>
      </c>
      <c r="B35" s="5" t="s">
        <v>200</v>
      </c>
      <c r="C35" s="3" t="s">
        <v>3</v>
      </c>
      <c r="D35" s="3" t="s">
        <v>83</v>
      </c>
      <c r="E35" s="3" t="s">
        <v>74</v>
      </c>
      <c r="F35" s="3">
        <v>77.5</v>
      </c>
      <c r="G35" s="3">
        <f aca="true" t="shared" si="3" ref="G35:G49">F35*0.4</f>
        <v>31</v>
      </c>
      <c r="H35" s="3">
        <v>89.7</v>
      </c>
      <c r="I35" s="3">
        <f aca="true" t="shared" si="4" ref="I35:I47">H35*0.6</f>
        <v>53.82</v>
      </c>
      <c r="J35" s="3">
        <f aca="true" t="shared" si="5" ref="J35:J49">I35+G35</f>
        <v>84.82</v>
      </c>
      <c r="K35" s="3">
        <v>1</v>
      </c>
      <c r="L35" s="7" t="s">
        <v>198</v>
      </c>
      <c r="M35" s="3"/>
    </row>
    <row r="36" spans="1:13" ht="15" customHeight="1">
      <c r="A36" s="3" t="s">
        <v>73</v>
      </c>
      <c r="B36" s="5" t="s">
        <v>200</v>
      </c>
      <c r="C36" s="3" t="s">
        <v>98</v>
      </c>
      <c r="D36" s="3" t="s">
        <v>97</v>
      </c>
      <c r="E36" s="3" t="s">
        <v>74</v>
      </c>
      <c r="F36" s="3">
        <v>71.5</v>
      </c>
      <c r="G36" s="3">
        <f t="shared" si="3"/>
        <v>28.6</v>
      </c>
      <c r="H36" s="3">
        <v>89.4</v>
      </c>
      <c r="I36" s="3">
        <f t="shared" si="4"/>
        <v>53.64</v>
      </c>
      <c r="J36" s="3">
        <f t="shared" si="5"/>
        <v>82.24000000000001</v>
      </c>
      <c r="K36" s="3">
        <v>2</v>
      </c>
      <c r="L36" s="7" t="s">
        <v>198</v>
      </c>
      <c r="M36" s="3"/>
    </row>
    <row r="37" spans="1:13" ht="15" customHeight="1">
      <c r="A37" s="3" t="s">
        <v>73</v>
      </c>
      <c r="B37" s="5" t="s">
        <v>200</v>
      </c>
      <c r="C37" s="3" t="s">
        <v>78</v>
      </c>
      <c r="D37" s="3" t="s">
        <v>77</v>
      </c>
      <c r="E37" s="3" t="s">
        <v>74</v>
      </c>
      <c r="F37" s="3">
        <v>79.5</v>
      </c>
      <c r="G37" s="3">
        <f t="shared" si="3"/>
        <v>31.8</v>
      </c>
      <c r="H37" s="3">
        <v>83.5</v>
      </c>
      <c r="I37" s="3">
        <f t="shared" si="4"/>
        <v>50.1</v>
      </c>
      <c r="J37" s="3">
        <f t="shared" si="5"/>
        <v>81.9</v>
      </c>
      <c r="K37" s="3">
        <v>3</v>
      </c>
      <c r="L37" s="7" t="s">
        <v>198</v>
      </c>
      <c r="M37" s="3"/>
    </row>
    <row r="38" spans="1:13" ht="15" customHeight="1">
      <c r="A38" s="3" t="s">
        <v>73</v>
      </c>
      <c r="B38" s="5" t="s">
        <v>200</v>
      </c>
      <c r="C38" s="3" t="s">
        <v>85</v>
      </c>
      <c r="D38" s="3" t="s">
        <v>84</v>
      </c>
      <c r="E38" s="3" t="s">
        <v>74</v>
      </c>
      <c r="F38" s="3">
        <v>76</v>
      </c>
      <c r="G38" s="3">
        <f t="shared" si="3"/>
        <v>30.400000000000002</v>
      </c>
      <c r="H38" s="3">
        <v>85.1</v>
      </c>
      <c r="I38" s="3">
        <f t="shared" si="4"/>
        <v>51.059999999999995</v>
      </c>
      <c r="J38" s="3">
        <f t="shared" si="5"/>
        <v>81.46</v>
      </c>
      <c r="K38" s="3">
        <v>4</v>
      </c>
      <c r="L38" s="7" t="s">
        <v>198</v>
      </c>
      <c r="M38" s="3"/>
    </row>
    <row r="39" spans="1:13" ht="15" customHeight="1">
      <c r="A39" s="3" t="s">
        <v>73</v>
      </c>
      <c r="B39" s="5" t="s">
        <v>200</v>
      </c>
      <c r="C39" s="3" t="s">
        <v>82</v>
      </c>
      <c r="D39" s="3" t="s">
        <v>81</v>
      </c>
      <c r="E39" s="3" t="s">
        <v>74</v>
      </c>
      <c r="F39" s="3">
        <v>78</v>
      </c>
      <c r="G39" s="3">
        <f t="shared" si="3"/>
        <v>31.200000000000003</v>
      </c>
      <c r="H39" s="3">
        <v>82.8</v>
      </c>
      <c r="I39" s="3">
        <f t="shared" si="4"/>
        <v>49.68</v>
      </c>
      <c r="J39" s="3">
        <f t="shared" si="5"/>
        <v>80.88</v>
      </c>
      <c r="K39" s="3">
        <v>5</v>
      </c>
      <c r="L39" s="7" t="s">
        <v>198</v>
      </c>
      <c r="M39" s="3"/>
    </row>
    <row r="40" spans="1:13" ht="15" customHeight="1">
      <c r="A40" s="3" t="s">
        <v>73</v>
      </c>
      <c r="B40" s="5" t="s">
        <v>200</v>
      </c>
      <c r="C40" s="3" t="s">
        <v>87</v>
      </c>
      <c r="D40" s="3" t="s">
        <v>86</v>
      </c>
      <c r="E40" s="3" t="s">
        <v>74</v>
      </c>
      <c r="F40" s="3">
        <v>75</v>
      </c>
      <c r="G40" s="3">
        <f t="shared" si="3"/>
        <v>30</v>
      </c>
      <c r="H40" s="3">
        <v>84.4</v>
      </c>
      <c r="I40" s="3">
        <f t="shared" si="4"/>
        <v>50.64</v>
      </c>
      <c r="J40" s="3">
        <f t="shared" si="5"/>
        <v>80.64</v>
      </c>
      <c r="K40" s="3">
        <v>6</v>
      </c>
      <c r="L40" s="3"/>
      <c r="M40" s="3"/>
    </row>
    <row r="41" spans="1:13" ht="15" customHeight="1">
      <c r="A41" s="3" t="s">
        <v>73</v>
      </c>
      <c r="B41" s="5" t="s">
        <v>200</v>
      </c>
      <c r="C41" s="3" t="s">
        <v>94</v>
      </c>
      <c r="D41" s="3" t="s">
        <v>93</v>
      </c>
      <c r="E41" s="3" t="s">
        <v>74</v>
      </c>
      <c r="F41" s="3">
        <v>72</v>
      </c>
      <c r="G41" s="3">
        <f t="shared" si="3"/>
        <v>28.8</v>
      </c>
      <c r="H41" s="3">
        <v>83.8</v>
      </c>
      <c r="I41" s="3">
        <f t="shared" si="4"/>
        <v>50.279999999999994</v>
      </c>
      <c r="J41" s="3">
        <f t="shared" si="5"/>
        <v>79.08</v>
      </c>
      <c r="K41" s="3">
        <v>7</v>
      </c>
      <c r="L41" s="3"/>
      <c r="M41" s="3"/>
    </row>
    <row r="42" spans="1:13" ht="15" customHeight="1">
      <c r="A42" s="3" t="s">
        <v>73</v>
      </c>
      <c r="B42" s="5" t="s">
        <v>200</v>
      </c>
      <c r="C42" s="3" t="s">
        <v>76</v>
      </c>
      <c r="D42" s="3" t="s">
        <v>75</v>
      </c>
      <c r="E42" s="3" t="s">
        <v>74</v>
      </c>
      <c r="F42" s="3">
        <v>80.5</v>
      </c>
      <c r="G42" s="3">
        <f t="shared" si="3"/>
        <v>32.2</v>
      </c>
      <c r="H42" s="3">
        <v>75.5</v>
      </c>
      <c r="I42" s="3">
        <f t="shared" si="4"/>
        <v>45.3</v>
      </c>
      <c r="J42" s="3">
        <f t="shared" si="5"/>
        <v>77.5</v>
      </c>
      <c r="K42" s="3">
        <v>8</v>
      </c>
      <c r="L42" s="3"/>
      <c r="M42" s="3"/>
    </row>
    <row r="43" spans="1:13" ht="15" customHeight="1">
      <c r="A43" s="3" t="s">
        <v>73</v>
      </c>
      <c r="B43" s="5" t="s">
        <v>200</v>
      </c>
      <c r="C43" s="3" t="s">
        <v>72</v>
      </c>
      <c r="D43" s="3" t="s">
        <v>71</v>
      </c>
      <c r="E43" s="3" t="s">
        <v>74</v>
      </c>
      <c r="F43" s="3">
        <v>80.5</v>
      </c>
      <c r="G43" s="3">
        <f t="shared" si="3"/>
        <v>32.2</v>
      </c>
      <c r="H43" s="3">
        <v>74.3</v>
      </c>
      <c r="I43" s="3">
        <f t="shared" si="4"/>
        <v>44.58</v>
      </c>
      <c r="J43" s="3">
        <f t="shared" si="5"/>
        <v>76.78</v>
      </c>
      <c r="K43" s="3">
        <v>9</v>
      </c>
      <c r="L43" s="3"/>
      <c r="M43" s="3"/>
    </row>
    <row r="44" spans="1:13" ht="15" customHeight="1">
      <c r="A44" s="3" t="s">
        <v>73</v>
      </c>
      <c r="B44" s="5" t="s">
        <v>200</v>
      </c>
      <c r="C44" s="3" t="s">
        <v>80</v>
      </c>
      <c r="D44" s="3" t="s">
        <v>79</v>
      </c>
      <c r="E44" s="3" t="s">
        <v>74</v>
      </c>
      <c r="F44" s="3">
        <v>79</v>
      </c>
      <c r="G44" s="3">
        <f t="shared" si="3"/>
        <v>31.6</v>
      </c>
      <c r="H44" s="3">
        <v>70.9</v>
      </c>
      <c r="I44" s="3">
        <f t="shared" si="4"/>
        <v>42.54</v>
      </c>
      <c r="J44" s="3">
        <f t="shared" si="5"/>
        <v>74.14</v>
      </c>
      <c r="K44" s="3">
        <v>10</v>
      </c>
      <c r="L44" s="3"/>
      <c r="M44" s="3"/>
    </row>
    <row r="45" spans="1:13" ht="15" customHeight="1">
      <c r="A45" s="3" t="s">
        <v>73</v>
      </c>
      <c r="B45" s="5" t="s">
        <v>200</v>
      </c>
      <c r="C45" s="3" t="s">
        <v>100</v>
      </c>
      <c r="D45" s="3" t="s">
        <v>99</v>
      </c>
      <c r="E45" s="3" t="s">
        <v>74</v>
      </c>
      <c r="F45" s="3">
        <v>70.5</v>
      </c>
      <c r="G45" s="3">
        <f t="shared" si="3"/>
        <v>28.200000000000003</v>
      </c>
      <c r="H45" s="3">
        <v>73.7</v>
      </c>
      <c r="I45" s="3">
        <f t="shared" si="4"/>
        <v>44.22</v>
      </c>
      <c r="J45" s="3">
        <f t="shared" si="5"/>
        <v>72.42</v>
      </c>
      <c r="K45" s="3">
        <v>11</v>
      </c>
      <c r="L45" s="3"/>
      <c r="M45" s="3"/>
    </row>
    <row r="46" spans="1:13" ht="15" customHeight="1">
      <c r="A46" s="3" t="s">
        <v>73</v>
      </c>
      <c r="B46" s="5" t="s">
        <v>200</v>
      </c>
      <c r="C46" s="3" t="s">
        <v>92</v>
      </c>
      <c r="D46" s="3" t="s">
        <v>91</v>
      </c>
      <c r="E46" s="3" t="s">
        <v>74</v>
      </c>
      <c r="F46" s="3">
        <v>73</v>
      </c>
      <c r="G46" s="3">
        <f t="shared" si="3"/>
        <v>29.200000000000003</v>
      </c>
      <c r="H46" s="3">
        <v>71.2</v>
      </c>
      <c r="I46" s="3">
        <f t="shared" si="4"/>
        <v>42.72</v>
      </c>
      <c r="J46" s="3">
        <f t="shared" si="5"/>
        <v>71.92</v>
      </c>
      <c r="K46" s="3">
        <v>12</v>
      </c>
      <c r="L46" s="3"/>
      <c r="M46" s="3"/>
    </row>
    <row r="47" spans="1:13" ht="15" customHeight="1">
      <c r="A47" s="3" t="s">
        <v>73</v>
      </c>
      <c r="B47" s="5" t="s">
        <v>200</v>
      </c>
      <c r="C47" s="3" t="s">
        <v>89</v>
      </c>
      <c r="D47" s="3" t="s">
        <v>88</v>
      </c>
      <c r="E47" s="3" t="s">
        <v>74</v>
      </c>
      <c r="F47" s="3">
        <v>74.5</v>
      </c>
      <c r="G47" s="3">
        <f t="shared" si="3"/>
        <v>29.8</v>
      </c>
      <c r="H47" s="3">
        <v>68.5</v>
      </c>
      <c r="I47" s="3">
        <f t="shared" si="4"/>
        <v>41.1</v>
      </c>
      <c r="J47" s="3">
        <f t="shared" si="5"/>
        <v>70.9</v>
      </c>
      <c r="K47" s="3">
        <v>13</v>
      </c>
      <c r="L47" s="3"/>
      <c r="M47" s="3"/>
    </row>
    <row r="48" spans="1:13" ht="15" customHeight="1">
      <c r="A48" s="3" t="s">
        <v>73</v>
      </c>
      <c r="B48" s="5" t="s">
        <v>200</v>
      </c>
      <c r="C48" s="3" t="s">
        <v>4</v>
      </c>
      <c r="D48" s="3" t="s">
        <v>90</v>
      </c>
      <c r="E48" s="3" t="s">
        <v>74</v>
      </c>
      <c r="F48" s="3">
        <v>73</v>
      </c>
      <c r="G48" s="3">
        <f t="shared" si="3"/>
        <v>29.200000000000003</v>
      </c>
      <c r="H48" s="3"/>
      <c r="I48" s="3"/>
      <c r="J48" s="3">
        <f t="shared" si="5"/>
        <v>29.200000000000003</v>
      </c>
      <c r="K48" s="3" t="s">
        <v>199</v>
      </c>
      <c r="L48" s="3"/>
      <c r="M48" s="6"/>
    </row>
    <row r="49" spans="1:13" ht="15" customHeight="1">
      <c r="A49" s="3" t="s">
        <v>73</v>
      </c>
      <c r="B49" s="5" t="s">
        <v>200</v>
      </c>
      <c r="C49" s="3" t="s">
        <v>96</v>
      </c>
      <c r="D49" s="3" t="s">
        <v>95</v>
      </c>
      <c r="E49" s="3" t="s">
        <v>74</v>
      </c>
      <c r="F49" s="3">
        <v>72</v>
      </c>
      <c r="G49" s="3">
        <f t="shared" si="3"/>
        <v>28.8</v>
      </c>
      <c r="H49" s="3"/>
      <c r="I49" s="3"/>
      <c r="J49" s="3">
        <f t="shared" si="5"/>
        <v>28.8</v>
      </c>
      <c r="K49" s="3" t="s">
        <v>199</v>
      </c>
      <c r="L49" s="3"/>
      <c r="M49" s="6"/>
    </row>
    <row r="50" spans="1:13" ht="15" customHeight="1">
      <c r="A50" s="3" t="s">
        <v>103</v>
      </c>
      <c r="B50" s="5" t="s">
        <v>200</v>
      </c>
      <c r="C50" s="3" t="s">
        <v>102</v>
      </c>
      <c r="D50" s="3" t="s">
        <v>101</v>
      </c>
      <c r="E50" s="3" t="s">
        <v>104</v>
      </c>
      <c r="F50" s="3">
        <v>79</v>
      </c>
      <c r="G50" s="3">
        <f aca="true" t="shared" si="6" ref="G50:G59">F50*0.4</f>
        <v>31.6</v>
      </c>
      <c r="H50" s="3">
        <v>85.2</v>
      </c>
      <c r="I50" s="3">
        <f aca="true" t="shared" si="7" ref="I50:I59">H50*0.6</f>
        <v>51.12</v>
      </c>
      <c r="J50" s="3">
        <f aca="true" t="shared" si="8" ref="J50:J59">I50+G50</f>
        <v>82.72</v>
      </c>
      <c r="K50" s="3">
        <v>1</v>
      </c>
      <c r="L50" s="7" t="s">
        <v>198</v>
      </c>
      <c r="M50" s="3"/>
    </row>
    <row r="51" spans="1:13" ht="15" customHeight="1">
      <c r="A51" s="3" t="s">
        <v>103</v>
      </c>
      <c r="B51" s="5" t="s">
        <v>200</v>
      </c>
      <c r="C51" s="3" t="s">
        <v>110</v>
      </c>
      <c r="D51" s="3" t="s">
        <v>109</v>
      </c>
      <c r="E51" s="3" t="s">
        <v>104</v>
      </c>
      <c r="F51" s="3">
        <v>74</v>
      </c>
      <c r="G51" s="3">
        <f t="shared" si="6"/>
        <v>29.6</v>
      </c>
      <c r="H51" s="3">
        <v>86.4</v>
      </c>
      <c r="I51" s="3">
        <f t="shared" si="7"/>
        <v>51.84</v>
      </c>
      <c r="J51" s="3">
        <f t="shared" si="8"/>
        <v>81.44</v>
      </c>
      <c r="K51" s="3">
        <v>2</v>
      </c>
      <c r="L51" s="7" t="s">
        <v>198</v>
      </c>
      <c r="M51" s="3"/>
    </row>
    <row r="52" spans="1:13" ht="15" customHeight="1">
      <c r="A52" s="3" t="s">
        <v>103</v>
      </c>
      <c r="B52" s="5" t="s">
        <v>200</v>
      </c>
      <c r="C52" s="3" t="s">
        <v>114</v>
      </c>
      <c r="D52" s="3" t="s">
        <v>113</v>
      </c>
      <c r="E52" s="3" t="s">
        <v>104</v>
      </c>
      <c r="F52" s="3">
        <v>71.5</v>
      </c>
      <c r="G52" s="3">
        <f t="shared" si="6"/>
        <v>28.6</v>
      </c>
      <c r="H52" s="3">
        <v>86.6</v>
      </c>
      <c r="I52" s="3">
        <f t="shared" si="7"/>
        <v>51.959999999999994</v>
      </c>
      <c r="J52" s="3">
        <f t="shared" si="8"/>
        <v>80.56</v>
      </c>
      <c r="K52" s="3">
        <v>3</v>
      </c>
      <c r="L52" s="7" t="s">
        <v>198</v>
      </c>
      <c r="M52" s="3"/>
    </row>
    <row r="53" spans="1:13" ht="15" customHeight="1">
      <c r="A53" s="3" t="s">
        <v>103</v>
      </c>
      <c r="B53" s="5" t="s">
        <v>200</v>
      </c>
      <c r="C53" s="3" t="s">
        <v>118</v>
      </c>
      <c r="D53" s="3" t="s">
        <v>117</v>
      </c>
      <c r="E53" s="3" t="s">
        <v>104</v>
      </c>
      <c r="F53" s="3">
        <v>68.5</v>
      </c>
      <c r="G53" s="3">
        <f t="shared" si="6"/>
        <v>27.400000000000002</v>
      </c>
      <c r="H53" s="3">
        <v>83.8</v>
      </c>
      <c r="I53" s="3">
        <f t="shared" si="7"/>
        <v>50.279999999999994</v>
      </c>
      <c r="J53" s="3">
        <f t="shared" si="8"/>
        <v>77.67999999999999</v>
      </c>
      <c r="K53" s="3">
        <v>4</v>
      </c>
      <c r="L53" s="3"/>
      <c r="M53" s="3"/>
    </row>
    <row r="54" spans="1:13" ht="15" customHeight="1">
      <c r="A54" s="3" t="s">
        <v>103</v>
      </c>
      <c r="B54" s="5" t="s">
        <v>200</v>
      </c>
      <c r="C54" s="3" t="s">
        <v>106</v>
      </c>
      <c r="D54" s="3" t="s">
        <v>105</v>
      </c>
      <c r="E54" s="3" t="s">
        <v>104</v>
      </c>
      <c r="F54" s="3">
        <v>78</v>
      </c>
      <c r="G54" s="3">
        <f t="shared" si="6"/>
        <v>31.200000000000003</v>
      </c>
      <c r="H54" s="3">
        <v>72.8</v>
      </c>
      <c r="I54" s="3">
        <f t="shared" si="7"/>
        <v>43.68</v>
      </c>
      <c r="J54" s="3">
        <f t="shared" si="8"/>
        <v>74.88</v>
      </c>
      <c r="K54" s="3">
        <v>5</v>
      </c>
      <c r="L54" s="3"/>
      <c r="M54" s="3"/>
    </row>
    <row r="55" spans="1:13" ht="15" customHeight="1">
      <c r="A55" s="3" t="s">
        <v>103</v>
      </c>
      <c r="B55" s="5" t="s">
        <v>200</v>
      </c>
      <c r="C55" s="3" t="s">
        <v>108</v>
      </c>
      <c r="D55" s="3" t="s">
        <v>107</v>
      </c>
      <c r="E55" s="3" t="s">
        <v>104</v>
      </c>
      <c r="F55" s="3">
        <v>76.5</v>
      </c>
      <c r="G55" s="3">
        <f t="shared" si="6"/>
        <v>30.6</v>
      </c>
      <c r="H55" s="3">
        <v>73</v>
      </c>
      <c r="I55" s="3">
        <f t="shared" si="7"/>
        <v>43.8</v>
      </c>
      <c r="J55" s="3">
        <f t="shared" si="8"/>
        <v>74.4</v>
      </c>
      <c r="K55" s="3">
        <v>6</v>
      </c>
      <c r="L55" s="3"/>
      <c r="M55" s="3"/>
    </row>
    <row r="56" spans="1:13" ht="15" customHeight="1">
      <c r="A56" s="3" t="s">
        <v>103</v>
      </c>
      <c r="B56" s="5" t="s">
        <v>200</v>
      </c>
      <c r="C56" s="3" t="s">
        <v>116</v>
      </c>
      <c r="D56" s="3" t="s">
        <v>115</v>
      </c>
      <c r="E56" s="3" t="s">
        <v>104</v>
      </c>
      <c r="F56" s="3">
        <v>71</v>
      </c>
      <c r="G56" s="3">
        <f t="shared" si="6"/>
        <v>28.400000000000002</v>
      </c>
      <c r="H56" s="3">
        <v>74.8</v>
      </c>
      <c r="I56" s="3">
        <f t="shared" si="7"/>
        <v>44.879999999999995</v>
      </c>
      <c r="J56" s="3">
        <f t="shared" si="8"/>
        <v>73.28</v>
      </c>
      <c r="K56" s="3">
        <v>7</v>
      </c>
      <c r="L56" s="3"/>
      <c r="M56" s="3"/>
    </row>
    <row r="57" spans="1:13" ht="15" customHeight="1">
      <c r="A57" s="3" t="s">
        <v>103</v>
      </c>
      <c r="B57" s="5" t="s">
        <v>200</v>
      </c>
      <c r="C57" s="3" t="s">
        <v>112</v>
      </c>
      <c r="D57" s="3" t="s">
        <v>111</v>
      </c>
      <c r="E57" s="3" t="s">
        <v>104</v>
      </c>
      <c r="F57" s="3">
        <v>72.5</v>
      </c>
      <c r="G57" s="3">
        <f t="shared" si="6"/>
        <v>29</v>
      </c>
      <c r="H57" s="3">
        <v>69.7</v>
      </c>
      <c r="I57" s="3">
        <f t="shared" si="7"/>
        <v>41.82</v>
      </c>
      <c r="J57" s="3">
        <f t="shared" si="8"/>
        <v>70.82</v>
      </c>
      <c r="K57" s="3">
        <v>8</v>
      </c>
      <c r="L57" s="3"/>
      <c r="M57" s="3"/>
    </row>
    <row r="58" spans="1:13" ht="15" customHeight="1">
      <c r="A58" s="3" t="s">
        <v>103</v>
      </c>
      <c r="B58" s="5" t="s">
        <v>200</v>
      </c>
      <c r="C58" s="3" t="s">
        <v>122</v>
      </c>
      <c r="D58" s="3" t="s">
        <v>121</v>
      </c>
      <c r="E58" s="3" t="s">
        <v>104</v>
      </c>
      <c r="F58" s="3">
        <v>67.5</v>
      </c>
      <c r="G58" s="3">
        <f t="shared" si="6"/>
        <v>27</v>
      </c>
      <c r="H58" s="3">
        <v>71.4</v>
      </c>
      <c r="I58" s="3">
        <f t="shared" si="7"/>
        <v>42.84</v>
      </c>
      <c r="J58" s="3">
        <f t="shared" si="8"/>
        <v>69.84</v>
      </c>
      <c r="K58" s="3">
        <v>9</v>
      </c>
      <c r="L58" s="3"/>
      <c r="M58" s="3"/>
    </row>
    <row r="59" spans="1:13" ht="15" customHeight="1">
      <c r="A59" s="3" t="s">
        <v>103</v>
      </c>
      <c r="B59" s="5" t="s">
        <v>200</v>
      </c>
      <c r="C59" s="3" t="s">
        <v>120</v>
      </c>
      <c r="D59" s="3" t="s">
        <v>119</v>
      </c>
      <c r="E59" s="3" t="s">
        <v>104</v>
      </c>
      <c r="F59" s="3">
        <v>67.5</v>
      </c>
      <c r="G59" s="3">
        <f t="shared" si="6"/>
        <v>27</v>
      </c>
      <c r="H59" s="3">
        <v>70.4</v>
      </c>
      <c r="I59" s="3">
        <f t="shared" si="7"/>
        <v>42.24</v>
      </c>
      <c r="J59" s="3">
        <f t="shared" si="8"/>
        <v>69.24000000000001</v>
      </c>
      <c r="K59" s="3">
        <v>10</v>
      </c>
      <c r="L59" s="3"/>
      <c r="M59" s="3"/>
    </row>
    <row r="60" spans="1:13" ht="15" customHeight="1">
      <c r="A60" s="3" t="s">
        <v>125</v>
      </c>
      <c r="B60" s="5" t="s">
        <v>200</v>
      </c>
      <c r="C60" s="3" t="s">
        <v>130</v>
      </c>
      <c r="D60" s="3" t="s">
        <v>129</v>
      </c>
      <c r="E60" s="3" t="s">
        <v>126</v>
      </c>
      <c r="F60" s="3">
        <v>78.5</v>
      </c>
      <c r="G60" s="3">
        <f aca="true" t="shared" si="9" ref="G60:G71">F60*0.4</f>
        <v>31.400000000000002</v>
      </c>
      <c r="H60" s="3">
        <v>86.7</v>
      </c>
      <c r="I60" s="3">
        <f aca="true" t="shared" si="10" ref="I60:I71">H60*0.6</f>
        <v>52.02</v>
      </c>
      <c r="J60" s="3">
        <f aca="true" t="shared" si="11" ref="J60:J71">I60+G60</f>
        <v>83.42</v>
      </c>
      <c r="K60" s="3">
        <v>1</v>
      </c>
      <c r="L60" s="7" t="s">
        <v>198</v>
      </c>
      <c r="M60" s="3"/>
    </row>
    <row r="61" spans="1:13" ht="15" customHeight="1">
      <c r="A61" s="3" t="s">
        <v>125</v>
      </c>
      <c r="B61" s="5" t="s">
        <v>200</v>
      </c>
      <c r="C61" s="3" t="s">
        <v>128</v>
      </c>
      <c r="D61" s="3" t="s">
        <v>127</v>
      </c>
      <c r="E61" s="3" t="s">
        <v>126</v>
      </c>
      <c r="F61" s="3">
        <v>79</v>
      </c>
      <c r="G61" s="3">
        <f t="shared" si="9"/>
        <v>31.6</v>
      </c>
      <c r="H61" s="3">
        <v>86</v>
      </c>
      <c r="I61" s="3">
        <f t="shared" si="10"/>
        <v>51.6</v>
      </c>
      <c r="J61" s="3">
        <f t="shared" si="11"/>
        <v>83.2</v>
      </c>
      <c r="K61" s="3">
        <v>2</v>
      </c>
      <c r="L61" s="7" t="s">
        <v>198</v>
      </c>
      <c r="M61" s="3"/>
    </row>
    <row r="62" spans="1:13" ht="15" customHeight="1">
      <c r="A62" s="3" t="s">
        <v>125</v>
      </c>
      <c r="B62" s="5" t="s">
        <v>200</v>
      </c>
      <c r="C62" s="3" t="s">
        <v>132</v>
      </c>
      <c r="D62" s="3" t="s">
        <v>131</v>
      </c>
      <c r="E62" s="3" t="s">
        <v>126</v>
      </c>
      <c r="F62" s="3">
        <v>78.5</v>
      </c>
      <c r="G62" s="3">
        <f t="shared" si="9"/>
        <v>31.400000000000002</v>
      </c>
      <c r="H62" s="3">
        <v>85.8</v>
      </c>
      <c r="I62" s="3">
        <f t="shared" si="10"/>
        <v>51.48</v>
      </c>
      <c r="J62" s="3">
        <f t="shared" si="11"/>
        <v>82.88</v>
      </c>
      <c r="K62" s="3">
        <v>3</v>
      </c>
      <c r="L62" s="7" t="s">
        <v>198</v>
      </c>
      <c r="M62" s="3"/>
    </row>
    <row r="63" spans="1:13" ht="15" customHeight="1">
      <c r="A63" s="3" t="s">
        <v>125</v>
      </c>
      <c r="B63" s="5" t="s">
        <v>200</v>
      </c>
      <c r="C63" s="3" t="s">
        <v>142</v>
      </c>
      <c r="D63" s="3" t="s">
        <v>141</v>
      </c>
      <c r="E63" s="3" t="s">
        <v>126</v>
      </c>
      <c r="F63" s="3">
        <v>74</v>
      </c>
      <c r="G63" s="3">
        <f t="shared" si="9"/>
        <v>29.6</v>
      </c>
      <c r="H63" s="3">
        <v>85</v>
      </c>
      <c r="I63" s="3">
        <f t="shared" si="10"/>
        <v>51</v>
      </c>
      <c r="J63" s="3">
        <f t="shared" si="11"/>
        <v>80.6</v>
      </c>
      <c r="K63" s="3">
        <v>4</v>
      </c>
      <c r="L63" s="7" t="s">
        <v>198</v>
      </c>
      <c r="M63" s="3"/>
    </row>
    <row r="64" spans="1:13" ht="15" customHeight="1">
      <c r="A64" s="3" t="s">
        <v>125</v>
      </c>
      <c r="B64" s="5" t="s">
        <v>200</v>
      </c>
      <c r="C64" s="3" t="s">
        <v>134</v>
      </c>
      <c r="D64" s="3" t="s">
        <v>133</v>
      </c>
      <c r="E64" s="3" t="s">
        <v>126</v>
      </c>
      <c r="F64" s="3">
        <v>78</v>
      </c>
      <c r="G64" s="3">
        <f t="shared" si="9"/>
        <v>31.200000000000003</v>
      </c>
      <c r="H64" s="3">
        <v>73.2</v>
      </c>
      <c r="I64" s="3">
        <f t="shared" si="10"/>
        <v>43.92</v>
      </c>
      <c r="J64" s="3">
        <f t="shared" si="11"/>
        <v>75.12</v>
      </c>
      <c r="K64" s="3">
        <v>5</v>
      </c>
      <c r="L64" s="3"/>
      <c r="M64" s="3"/>
    </row>
    <row r="65" spans="1:13" ht="15" customHeight="1">
      <c r="A65" s="3" t="s">
        <v>125</v>
      </c>
      <c r="B65" s="5" t="s">
        <v>200</v>
      </c>
      <c r="C65" s="3" t="s">
        <v>140</v>
      </c>
      <c r="D65" s="3" t="s">
        <v>139</v>
      </c>
      <c r="E65" s="3" t="s">
        <v>126</v>
      </c>
      <c r="F65" s="3">
        <v>75.5</v>
      </c>
      <c r="G65" s="3">
        <f t="shared" si="9"/>
        <v>30.200000000000003</v>
      </c>
      <c r="H65" s="3">
        <v>74.6</v>
      </c>
      <c r="I65" s="3">
        <f t="shared" si="10"/>
        <v>44.76</v>
      </c>
      <c r="J65" s="3">
        <f t="shared" si="11"/>
        <v>74.96000000000001</v>
      </c>
      <c r="K65" s="3">
        <v>6</v>
      </c>
      <c r="L65" s="3"/>
      <c r="M65" s="3"/>
    </row>
    <row r="66" spans="1:13" ht="15" customHeight="1">
      <c r="A66" s="3" t="s">
        <v>125</v>
      </c>
      <c r="B66" s="5" t="s">
        <v>200</v>
      </c>
      <c r="C66" s="3" t="s">
        <v>138</v>
      </c>
      <c r="D66" s="3" t="s">
        <v>137</v>
      </c>
      <c r="E66" s="3" t="s">
        <v>126</v>
      </c>
      <c r="F66" s="3">
        <v>76.5</v>
      </c>
      <c r="G66" s="3">
        <f t="shared" si="9"/>
        <v>30.6</v>
      </c>
      <c r="H66" s="3">
        <v>72.3</v>
      </c>
      <c r="I66" s="3">
        <f t="shared" si="10"/>
        <v>43.379999999999995</v>
      </c>
      <c r="J66" s="3">
        <f t="shared" si="11"/>
        <v>73.97999999999999</v>
      </c>
      <c r="K66" s="3">
        <v>7</v>
      </c>
      <c r="L66" s="3"/>
      <c r="M66" s="3"/>
    </row>
    <row r="67" spans="1:13" ht="15" customHeight="1">
      <c r="A67" s="3" t="s">
        <v>125</v>
      </c>
      <c r="B67" s="5" t="s">
        <v>200</v>
      </c>
      <c r="C67" s="3" t="s">
        <v>144</v>
      </c>
      <c r="D67" s="3" t="s">
        <v>143</v>
      </c>
      <c r="E67" s="3" t="s">
        <v>126</v>
      </c>
      <c r="F67" s="3">
        <v>74</v>
      </c>
      <c r="G67" s="3">
        <f t="shared" si="9"/>
        <v>29.6</v>
      </c>
      <c r="H67" s="3">
        <v>70.6</v>
      </c>
      <c r="I67" s="3">
        <f t="shared" si="10"/>
        <v>42.35999999999999</v>
      </c>
      <c r="J67" s="3">
        <f t="shared" si="11"/>
        <v>71.96</v>
      </c>
      <c r="K67" s="3">
        <v>8</v>
      </c>
      <c r="L67" s="3"/>
      <c r="M67" s="3"/>
    </row>
    <row r="68" spans="1:13" ht="15" customHeight="1">
      <c r="A68" s="3" t="s">
        <v>125</v>
      </c>
      <c r="B68" s="5" t="s">
        <v>200</v>
      </c>
      <c r="C68" s="3" t="s">
        <v>136</v>
      </c>
      <c r="D68" s="3" t="s">
        <v>135</v>
      </c>
      <c r="E68" s="3" t="s">
        <v>126</v>
      </c>
      <c r="F68" s="3">
        <v>78</v>
      </c>
      <c r="G68" s="3">
        <f t="shared" si="9"/>
        <v>31.200000000000003</v>
      </c>
      <c r="H68" s="3">
        <v>66.8</v>
      </c>
      <c r="I68" s="3">
        <f t="shared" si="10"/>
        <v>40.08</v>
      </c>
      <c r="J68" s="3">
        <f t="shared" si="11"/>
        <v>71.28</v>
      </c>
      <c r="K68" s="3">
        <v>9</v>
      </c>
      <c r="L68" s="3"/>
      <c r="M68" s="3"/>
    </row>
    <row r="69" spans="1:13" ht="15" customHeight="1">
      <c r="A69" s="3" t="s">
        <v>125</v>
      </c>
      <c r="B69" s="5" t="s">
        <v>200</v>
      </c>
      <c r="C69" s="3" t="s">
        <v>124</v>
      </c>
      <c r="D69" s="3" t="s">
        <v>123</v>
      </c>
      <c r="E69" s="3" t="s">
        <v>126</v>
      </c>
      <c r="F69" s="3">
        <v>81.5</v>
      </c>
      <c r="G69" s="3">
        <f t="shared" si="9"/>
        <v>32.6</v>
      </c>
      <c r="H69" s="3">
        <v>64</v>
      </c>
      <c r="I69" s="3">
        <f t="shared" si="10"/>
        <v>38.4</v>
      </c>
      <c r="J69" s="3">
        <f t="shared" si="11"/>
        <v>71</v>
      </c>
      <c r="K69" s="3">
        <v>10</v>
      </c>
      <c r="L69" s="3"/>
      <c r="M69" s="3"/>
    </row>
    <row r="70" spans="1:13" ht="15" customHeight="1">
      <c r="A70" s="3" t="s">
        <v>125</v>
      </c>
      <c r="B70" s="5" t="s">
        <v>200</v>
      </c>
      <c r="C70" s="3" t="s">
        <v>147</v>
      </c>
      <c r="D70" s="3" t="s">
        <v>146</v>
      </c>
      <c r="E70" s="3" t="s">
        <v>126</v>
      </c>
      <c r="F70" s="3">
        <v>71</v>
      </c>
      <c r="G70" s="3">
        <f t="shared" si="9"/>
        <v>28.400000000000002</v>
      </c>
      <c r="H70" s="3">
        <v>70.8</v>
      </c>
      <c r="I70" s="3">
        <f t="shared" si="10"/>
        <v>42.48</v>
      </c>
      <c r="J70" s="3">
        <f t="shared" si="11"/>
        <v>70.88</v>
      </c>
      <c r="K70" s="3">
        <v>11</v>
      </c>
      <c r="L70" s="3"/>
      <c r="M70" s="3"/>
    </row>
    <row r="71" spans="1:13" ht="15" customHeight="1">
      <c r="A71" s="3" t="s">
        <v>125</v>
      </c>
      <c r="B71" s="5" t="s">
        <v>200</v>
      </c>
      <c r="C71" s="3" t="s">
        <v>5</v>
      </c>
      <c r="D71" s="3" t="s">
        <v>145</v>
      </c>
      <c r="E71" s="3" t="s">
        <v>126</v>
      </c>
      <c r="F71" s="3">
        <v>73.5</v>
      </c>
      <c r="G71" s="3">
        <f t="shared" si="9"/>
        <v>29.400000000000002</v>
      </c>
      <c r="H71" s="3">
        <v>68</v>
      </c>
      <c r="I71" s="3">
        <f t="shared" si="10"/>
        <v>40.8</v>
      </c>
      <c r="J71" s="3">
        <f t="shared" si="11"/>
        <v>70.2</v>
      </c>
      <c r="K71" s="3">
        <v>12</v>
      </c>
      <c r="L71" s="3"/>
      <c r="M71" s="3"/>
    </row>
    <row r="72" spans="1:13" s="2" customFormat="1" ht="15" customHeight="1">
      <c r="A72" s="3" t="s">
        <v>150</v>
      </c>
      <c r="B72" s="5" t="s">
        <v>200</v>
      </c>
      <c r="C72" s="4" t="s">
        <v>149</v>
      </c>
      <c r="D72" s="4" t="s">
        <v>148</v>
      </c>
      <c r="E72" s="3" t="s">
        <v>151</v>
      </c>
      <c r="F72" s="4">
        <v>76</v>
      </c>
      <c r="G72" s="3">
        <f aca="true" t="shared" si="12" ref="G72:G77">F72*0.4</f>
        <v>30.400000000000002</v>
      </c>
      <c r="H72" s="3">
        <v>88.6</v>
      </c>
      <c r="I72" s="3">
        <f aca="true" t="shared" si="13" ref="I72:I77">H72*0.6</f>
        <v>53.16</v>
      </c>
      <c r="J72" s="3">
        <f aca="true" t="shared" si="14" ref="J72:J77">I72+G72</f>
        <v>83.56</v>
      </c>
      <c r="K72" s="3">
        <v>1</v>
      </c>
      <c r="L72" s="7" t="s">
        <v>198</v>
      </c>
      <c r="M72" s="3"/>
    </row>
    <row r="73" spans="1:13" ht="15" customHeight="1">
      <c r="A73" s="3" t="s">
        <v>150</v>
      </c>
      <c r="B73" s="5" t="s">
        <v>200</v>
      </c>
      <c r="C73" s="3" t="s">
        <v>153</v>
      </c>
      <c r="D73" s="3" t="s">
        <v>152</v>
      </c>
      <c r="E73" s="3" t="s">
        <v>151</v>
      </c>
      <c r="F73" s="3">
        <v>74.5</v>
      </c>
      <c r="G73" s="3">
        <f t="shared" si="12"/>
        <v>29.8</v>
      </c>
      <c r="H73" s="3">
        <v>87.2</v>
      </c>
      <c r="I73" s="3">
        <f t="shared" si="13"/>
        <v>52.32</v>
      </c>
      <c r="J73" s="3">
        <f t="shared" si="14"/>
        <v>82.12</v>
      </c>
      <c r="K73" s="3">
        <v>2</v>
      </c>
      <c r="L73" s="7" t="s">
        <v>198</v>
      </c>
      <c r="M73" s="3"/>
    </row>
    <row r="74" spans="1:13" ht="15" customHeight="1">
      <c r="A74" s="3" t="s">
        <v>150</v>
      </c>
      <c r="B74" s="5" t="s">
        <v>200</v>
      </c>
      <c r="C74" s="3" t="s">
        <v>155</v>
      </c>
      <c r="D74" s="3" t="s">
        <v>154</v>
      </c>
      <c r="E74" s="3" t="s">
        <v>151</v>
      </c>
      <c r="F74" s="3">
        <v>73.5</v>
      </c>
      <c r="G74" s="3">
        <f t="shared" si="12"/>
        <v>29.400000000000002</v>
      </c>
      <c r="H74" s="3">
        <v>72.6</v>
      </c>
      <c r="I74" s="3">
        <f t="shared" si="13"/>
        <v>43.559999999999995</v>
      </c>
      <c r="J74" s="3">
        <f t="shared" si="14"/>
        <v>72.96</v>
      </c>
      <c r="K74" s="3">
        <v>3</v>
      </c>
      <c r="L74" s="5"/>
      <c r="M74" s="3"/>
    </row>
    <row r="75" spans="1:13" ht="15" customHeight="1">
      <c r="A75" s="3" t="s">
        <v>150</v>
      </c>
      <c r="B75" s="5" t="s">
        <v>200</v>
      </c>
      <c r="C75" s="3" t="s">
        <v>161</v>
      </c>
      <c r="D75" s="3" t="s">
        <v>160</v>
      </c>
      <c r="E75" s="3" t="s">
        <v>151</v>
      </c>
      <c r="F75" s="3">
        <v>71.5</v>
      </c>
      <c r="G75" s="3">
        <f t="shared" si="12"/>
        <v>28.6</v>
      </c>
      <c r="H75" s="3">
        <v>73</v>
      </c>
      <c r="I75" s="3">
        <f t="shared" si="13"/>
        <v>43.8</v>
      </c>
      <c r="J75" s="3">
        <f t="shared" si="14"/>
        <v>72.4</v>
      </c>
      <c r="K75" s="3">
        <v>4</v>
      </c>
      <c r="L75" s="3"/>
      <c r="M75" s="3"/>
    </row>
    <row r="76" spans="1:13" ht="15" customHeight="1">
      <c r="A76" s="3" t="s">
        <v>150</v>
      </c>
      <c r="B76" s="5" t="s">
        <v>200</v>
      </c>
      <c r="C76" s="3" t="s">
        <v>157</v>
      </c>
      <c r="D76" s="3" t="s">
        <v>156</v>
      </c>
      <c r="E76" s="3" t="s">
        <v>151</v>
      </c>
      <c r="F76" s="3">
        <v>73.5</v>
      </c>
      <c r="G76" s="3">
        <f t="shared" si="12"/>
        <v>29.400000000000002</v>
      </c>
      <c r="H76" s="3">
        <v>71.6</v>
      </c>
      <c r="I76" s="3">
        <f t="shared" si="13"/>
        <v>42.959999999999994</v>
      </c>
      <c r="J76" s="3">
        <f t="shared" si="14"/>
        <v>72.36</v>
      </c>
      <c r="K76" s="3">
        <v>5</v>
      </c>
      <c r="L76" s="3"/>
      <c r="M76" s="3"/>
    </row>
    <row r="77" spans="1:13" ht="15" customHeight="1">
      <c r="A77" s="3" t="s">
        <v>150</v>
      </c>
      <c r="B77" s="5" t="s">
        <v>200</v>
      </c>
      <c r="C77" s="3" t="s">
        <v>159</v>
      </c>
      <c r="D77" s="3" t="s">
        <v>158</v>
      </c>
      <c r="E77" s="3" t="s">
        <v>151</v>
      </c>
      <c r="F77" s="3">
        <v>73</v>
      </c>
      <c r="G77" s="3">
        <f t="shared" si="12"/>
        <v>29.200000000000003</v>
      </c>
      <c r="H77" s="3">
        <v>69.3</v>
      </c>
      <c r="I77" s="3">
        <f t="shared" si="13"/>
        <v>41.58</v>
      </c>
      <c r="J77" s="3">
        <f t="shared" si="14"/>
        <v>70.78</v>
      </c>
      <c r="K77" s="3">
        <v>6</v>
      </c>
      <c r="L77" s="3"/>
      <c r="M77" s="3"/>
    </row>
    <row r="78" spans="1:13" ht="15" customHeight="1">
      <c r="A78" s="3" t="s">
        <v>164</v>
      </c>
      <c r="B78" s="5" t="s">
        <v>200</v>
      </c>
      <c r="C78" s="3" t="s">
        <v>171</v>
      </c>
      <c r="D78" s="3" t="s">
        <v>170</v>
      </c>
      <c r="E78" s="3" t="s">
        <v>165</v>
      </c>
      <c r="F78" s="3">
        <v>77.5</v>
      </c>
      <c r="G78" s="3">
        <f aca="true" t="shared" si="15" ref="G78:G92">F78*0.4</f>
        <v>31</v>
      </c>
      <c r="H78" s="3">
        <v>87.9</v>
      </c>
      <c r="I78" s="3">
        <f>H78*0.6</f>
        <v>52.74</v>
      </c>
      <c r="J78" s="3">
        <f aca="true" t="shared" si="16" ref="J78:J92">I78+G78</f>
        <v>83.74000000000001</v>
      </c>
      <c r="K78" s="3">
        <v>1</v>
      </c>
      <c r="L78" s="7" t="s">
        <v>198</v>
      </c>
      <c r="M78" s="3"/>
    </row>
    <row r="79" spans="1:13" ht="15" customHeight="1">
      <c r="A79" s="3" t="s">
        <v>164</v>
      </c>
      <c r="B79" s="5" t="s">
        <v>200</v>
      </c>
      <c r="C79" s="3" t="s">
        <v>180</v>
      </c>
      <c r="D79" s="3" t="s">
        <v>179</v>
      </c>
      <c r="E79" s="3" t="s">
        <v>165</v>
      </c>
      <c r="F79" s="3">
        <v>75.5</v>
      </c>
      <c r="G79" s="3">
        <f t="shared" si="15"/>
        <v>30.200000000000003</v>
      </c>
      <c r="H79" s="3">
        <v>89.06</v>
      </c>
      <c r="I79" s="4">
        <v>53.44</v>
      </c>
      <c r="J79" s="3">
        <f t="shared" si="16"/>
        <v>83.64</v>
      </c>
      <c r="K79" s="3">
        <v>2</v>
      </c>
      <c r="L79" s="7" t="s">
        <v>198</v>
      </c>
      <c r="M79" s="3"/>
    </row>
    <row r="80" spans="1:13" s="2" customFormat="1" ht="15" customHeight="1">
      <c r="A80" s="3" t="s">
        <v>164</v>
      </c>
      <c r="B80" s="5" t="s">
        <v>200</v>
      </c>
      <c r="C80" s="4" t="s">
        <v>163</v>
      </c>
      <c r="D80" s="4" t="s">
        <v>162</v>
      </c>
      <c r="E80" s="3" t="s">
        <v>165</v>
      </c>
      <c r="F80" s="4">
        <v>81</v>
      </c>
      <c r="G80" s="3">
        <f t="shared" si="15"/>
        <v>32.4</v>
      </c>
      <c r="H80" s="4">
        <v>84.2</v>
      </c>
      <c r="I80" s="4">
        <f aca="true" t="shared" si="17" ref="I80:I90">H80*0.6</f>
        <v>50.52</v>
      </c>
      <c r="J80" s="4">
        <f t="shared" si="16"/>
        <v>82.92</v>
      </c>
      <c r="K80" s="3">
        <v>3</v>
      </c>
      <c r="L80" s="7" t="s">
        <v>198</v>
      </c>
      <c r="M80" s="4"/>
    </row>
    <row r="81" spans="1:13" ht="15" customHeight="1">
      <c r="A81" s="3" t="s">
        <v>164</v>
      </c>
      <c r="B81" s="5" t="s">
        <v>200</v>
      </c>
      <c r="C81" s="3" t="s">
        <v>191</v>
      </c>
      <c r="D81" s="3" t="s">
        <v>190</v>
      </c>
      <c r="E81" s="3" t="s">
        <v>165</v>
      </c>
      <c r="F81" s="3">
        <v>73</v>
      </c>
      <c r="G81" s="3">
        <f t="shared" si="15"/>
        <v>29.200000000000003</v>
      </c>
      <c r="H81" s="3">
        <v>83.8</v>
      </c>
      <c r="I81" s="3">
        <f t="shared" si="17"/>
        <v>50.279999999999994</v>
      </c>
      <c r="J81" s="3">
        <f t="shared" si="16"/>
        <v>79.47999999999999</v>
      </c>
      <c r="K81" s="3">
        <v>4</v>
      </c>
      <c r="L81" s="7" t="s">
        <v>198</v>
      </c>
      <c r="M81" s="3"/>
    </row>
    <row r="82" spans="1:13" ht="15" customHeight="1">
      <c r="A82" s="3" t="s">
        <v>164</v>
      </c>
      <c r="B82" s="5" t="s">
        <v>200</v>
      </c>
      <c r="C82" s="3" t="s">
        <v>167</v>
      </c>
      <c r="D82" s="3" t="s">
        <v>166</v>
      </c>
      <c r="E82" s="3" t="s">
        <v>165</v>
      </c>
      <c r="F82" s="3">
        <v>80</v>
      </c>
      <c r="G82" s="3">
        <f t="shared" si="15"/>
        <v>32</v>
      </c>
      <c r="H82" s="3">
        <v>78.2</v>
      </c>
      <c r="I82" s="3">
        <f t="shared" si="17"/>
        <v>46.92</v>
      </c>
      <c r="J82" s="3">
        <f t="shared" si="16"/>
        <v>78.92</v>
      </c>
      <c r="K82" s="3">
        <v>5</v>
      </c>
      <c r="L82" s="7" t="s">
        <v>198</v>
      </c>
      <c r="M82" s="3"/>
    </row>
    <row r="83" spans="1:13" ht="15" customHeight="1">
      <c r="A83" s="3" t="s">
        <v>164</v>
      </c>
      <c r="B83" s="5" t="s">
        <v>200</v>
      </c>
      <c r="C83" s="3" t="s">
        <v>173</v>
      </c>
      <c r="D83" s="3" t="s">
        <v>172</v>
      </c>
      <c r="E83" s="3" t="s">
        <v>165</v>
      </c>
      <c r="F83" s="3">
        <v>77</v>
      </c>
      <c r="G83" s="3">
        <f t="shared" si="15"/>
        <v>30.8</v>
      </c>
      <c r="H83" s="3">
        <v>77</v>
      </c>
      <c r="I83" s="3">
        <f t="shared" si="17"/>
        <v>46.199999999999996</v>
      </c>
      <c r="J83" s="3">
        <f t="shared" si="16"/>
        <v>77</v>
      </c>
      <c r="K83" s="3">
        <v>6</v>
      </c>
      <c r="L83" s="5"/>
      <c r="M83" s="3"/>
    </row>
    <row r="84" spans="1:13" ht="15" customHeight="1">
      <c r="A84" s="3" t="s">
        <v>164</v>
      </c>
      <c r="B84" s="5" t="s">
        <v>200</v>
      </c>
      <c r="C84" s="3" t="s">
        <v>182</v>
      </c>
      <c r="D84" s="3" t="s">
        <v>181</v>
      </c>
      <c r="E84" s="3" t="s">
        <v>165</v>
      </c>
      <c r="F84" s="3">
        <v>75</v>
      </c>
      <c r="G84" s="3">
        <f t="shared" si="15"/>
        <v>30</v>
      </c>
      <c r="H84" s="3">
        <v>78</v>
      </c>
      <c r="I84" s="3">
        <f t="shared" si="17"/>
        <v>46.8</v>
      </c>
      <c r="J84" s="3">
        <f t="shared" si="16"/>
        <v>76.8</v>
      </c>
      <c r="K84" s="3">
        <v>7</v>
      </c>
      <c r="L84" s="3"/>
      <c r="M84" s="3"/>
    </row>
    <row r="85" spans="1:13" ht="15" customHeight="1">
      <c r="A85" s="3" t="s">
        <v>164</v>
      </c>
      <c r="B85" s="5" t="s">
        <v>200</v>
      </c>
      <c r="C85" s="3" t="s">
        <v>69</v>
      </c>
      <c r="D85" s="3" t="s">
        <v>174</v>
      </c>
      <c r="E85" s="3" t="s">
        <v>165</v>
      </c>
      <c r="F85" s="3">
        <v>76</v>
      </c>
      <c r="G85" s="3">
        <f t="shared" si="15"/>
        <v>30.400000000000002</v>
      </c>
      <c r="H85" s="3">
        <v>75.9</v>
      </c>
      <c r="I85" s="3">
        <f t="shared" si="17"/>
        <v>45.54</v>
      </c>
      <c r="J85" s="3">
        <f t="shared" si="16"/>
        <v>75.94</v>
      </c>
      <c r="K85" s="3">
        <v>8</v>
      </c>
      <c r="L85" s="3"/>
      <c r="M85" s="3"/>
    </row>
    <row r="86" spans="1:13" ht="15" customHeight="1">
      <c r="A86" s="3" t="s">
        <v>164</v>
      </c>
      <c r="B86" s="5" t="s">
        <v>200</v>
      </c>
      <c r="C86" s="3" t="s">
        <v>169</v>
      </c>
      <c r="D86" s="3" t="s">
        <v>168</v>
      </c>
      <c r="E86" s="3" t="s">
        <v>165</v>
      </c>
      <c r="F86" s="3">
        <v>79</v>
      </c>
      <c r="G86" s="3">
        <f t="shared" si="15"/>
        <v>31.6</v>
      </c>
      <c r="H86" s="3">
        <v>73.6</v>
      </c>
      <c r="I86" s="3">
        <f t="shared" si="17"/>
        <v>44.16</v>
      </c>
      <c r="J86" s="3">
        <f t="shared" si="16"/>
        <v>75.75999999999999</v>
      </c>
      <c r="K86" s="3">
        <v>9</v>
      </c>
      <c r="L86" s="3"/>
      <c r="M86" s="3"/>
    </row>
    <row r="87" spans="1:13" ht="15" customHeight="1">
      <c r="A87" s="3" t="s">
        <v>164</v>
      </c>
      <c r="B87" s="5" t="s">
        <v>200</v>
      </c>
      <c r="C87" s="3" t="s">
        <v>188</v>
      </c>
      <c r="D87" s="3" t="s">
        <v>187</v>
      </c>
      <c r="E87" s="3" t="s">
        <v>165</v>
      </c>
      <c r="F87" s="3">
        <v>73.5</v>
      </c>
      <c r="G87" s="3">
        <f t="shared" si="15"/>
        <v>29.400000000000002</v>
      </c>
      <c r="H87" s="3">
        <v>75.1</v>
      </c>
      <c r="I87" s="3">
        <f t="shared" si="17"/>
        <v>45.059999999999995</v>
      </c>
      <c r="J87" s="3">
        <f t="shared" si="16"/>
        <v>74.46</v>
      </c>
      <c r="K87" s="3">
        <v>10</v>
      </c>
      <c r="L87" s="3"/>
      <c r="M87" s="3"/>
    </row>
    <row r="88" spans="1:13" ht="15" customHeight="1">
      <c r="A88" s="3" t="s">
        <v>164</v>
      </c>
      <c r="B88" s="5" t="s">
        <v>200</v>
      </c>
      <c r="C88" s="3" t="s">
        <v>186</v>
      </c>
      <c r="D88" s="3" t="s">
        <v>185</v>
      </c>
      <c r="E88" s="3" t="s">
        <v>165</v>
      </c>
      <c r="F88" s="3">
        <v>73.5</v>
      </c>
      <c r="G88" s="3">
        <f t="shared" si="15"/>
        <v>29.400000000000002</v>
      </c>
      <c r="H88" s="3">
        <v>74.1</v>
      </c>
      <c r="I88" s="3">
        <f t="shared" si="17"/>
        <v>44.459999999999994</v>
      </c>
      <c r="J88" s="3">
        <f t="shared" si="16"/>
        <v>73.86</v>
      </c>
      <c r="K88" s="3">
        <v>11</v>
      </c>
      <c r="L88" s="3"/>
      <c r="M88" s="3"/>
    </row>
    <row r="89" spans="1:13" ht="15" customHeight="1">
      <c r="A89" s="3" t="s">
        <v>164</v>
      </c>
      <c r="B89" s="5" t="s">
        <v>200</v>
      </c>
      <c r="C89" s="3" t="s">
        <v>184</v>
      </c>
      <c r="D89" s="3" t="s">
        <v>183</v>
      </c>
      <c r="E89" s="3" t="s">
        <v>165</v>
      </c>
      <c r="F89" s="3">
        <v>75</v>
      </c>
      <c r="G89" s="3">
        <f t="shared" si="15"/>
        <v>30</v>
      </c>
      <c r="H89" s="3">
        <v>72.6</v>
      </c>
      <c r="I89" s="3">
        <f t="shared" si="17"/>
        <v>43.559999999999995</v>
      </c>
      <c r="J89" s="3">
        <f t="shared" si="16"/>
        <v>73.56</v>
      </c>
      <c r="K89" s="3">
        <v>12</v>
      </c>
      <c r="L89" s="3"/>
      <c r="M89" s="3"/>
    </row>
    <row r="90" spans="1:13" ht="15" customHeight="1">
      <c r="A90" s="3" t="s">
        <v>164</v>
      </c>
      <c r="B90" s="5" t="s">
        <v>200</v>
      </c>
      <c r="C90" s="3" t="s">
        <v>178</v>
      </c>
      <c r="D90" s="3" t="s">
        <v>177</v>
      </c>
      <c r="E90" s="3" t="s">
        <v>165</v>
      </c>
      <c r="F90" s="3">
        <v>76</v>
      </c>
      <c r="G90" s="3">
        <f t="shared" si="15"/>
        <v>30.400000000000002</v>
      </c>
      <c r="H90" s="3">
        <v>71.4</v>
      </c>
      <c r="I90" s="3">
        <f t="shared" si="17"/>
        <v>42.84</v>
      </c>
      <c r="J90" s="3">
        <f t="shared" si="16"/>
        <v>73.24000000000001</v>
      </c>
      <c r="K90" s="3">
        <v>13</v>
      </c>
      <c r="L90" s="3"/>
      <c r="M90" s="3"/>
    </row>
    <row r="91" spans="1:13" ht="15" customHeight="1">
      <c r="A91" s="3" t="s">
        <v>164</v>
      </c>
      <c r="B91" s="5" t="s">
        <v>200</v>
      </c>
      <c r="C91" s="3" t="s">
        <v>176</v>
      </c>
      <c r="D91" s="3" t="s">
        <v>175</v>
      </c>
      <c r="E91" s="3" t="s">
        <v>165</v>
      </c>
      <c r="F91" s="3">
        <v>76</v>
      </c>
      <c r="G91" s="3">
        <f t="shared" si="15"/>
        <v>30.400000000000002</v>
      </c>
      <c r="H91" s="3">
        <v>70.38</v>
      </c>
      <c r="I91" s="3">
        <v>42.23</v>
      </c>
      <c r="J91" s="3">
        <f t="shared" si="16"/>
        <v>72.63</v>
      </c>
      <c r="K91" s="3">
        <v>14</v>
      </c>
      <c r="L91" s="3"/>
      <c r="M91" s="3"/>
    </row>
    <row r="92" spans="1:13" ht="15" customHeight="1">
      <c r="A92" s="3" t="s">
        <v>164</v>
      </c>
      <c r="B92" s="5" t="s">
        <v>200</v>
      </c>
      <c r="C92" s="3" t="s">
        <v>70</v>
      </c>
      <c r="D92" s="3" t="s">
        <v>189</v>
      </c>
      <c r="E92" s="3" t="s">
        <v>165</v>
      </c>
      <c r="F92" s="3">
        <v>73.5</v>
      </c>
      <c r="G92" s="3">
        <f t="shared" si="15"/>
        <v>29.400000000000002</v>
      </c>
      <c r="H92" s="3">
        <v>71.3</v>
      </c>
      <c r="I92" s="3">
        <f>H92*0.6</f>
        <v>42.779999999999994</v>
      </c>
      <c r="J92" s="3">
        <f t="shared" si="16"/>
        <v>72.17999999999999</v>
      </c>
      <c r="K92" s="3">
        <v>15</v>
      </c>
      <c r="L92" s="3"/>
      <c r="M92" s="3"/>
    </row>
  </sheetData>
  <sheetProtection/>
  <mergeCells count="1">
    <mergeCell ref="A1:M1"/>
  </mergeCells>
  <printOptions/>
  <pageMargins left="0.5511811023622047" right="0.5511811023622047" top="0.3937007874015748" bottom="0.3937007874015748" header="0.5118110236220472" footer="0.5118110236220472"/>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Lenovo1030</dc:creator>
  <cp:keywords/>
  <dc:description/>
  <cp:lastModifiedBy>田野君</cp:lastModifiedBy>
  <cp:lastPrinted>2021-07-20T01:40:28Z</cp:lastPrinted>
  <dcterms:created xsi:type="dcterms:W3CDTF">2019-12-31T04:33:13Z</dcterms:created>
  <dcterms:modified xsi:type="dcterms:W3CDTF">2021-07-20T01:40:36Z</dcterms:modified>
  <cp:category/>
  <cp:version/>
  <cp:contentType/>
  <cp:contentStatus/>
</cp:coreProperties>
</file>