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公告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<sst xmlns="http://schemas.openxmlformats.org/spreadsheetml/2006/main" count="90" uniqueCount="69">
  <si>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建瓯市2021年中小学幼儿园教师招聘岗位一览表</t>
  </si>
  <si>
    <t>学校</t>
  </si>
  <si>
    <t>招聘教师数</t>
  </si>
  <si>
    <t>幼教</t>
  </si>
  <si>
    <t>语文</t>
  </si>
  <si>
    <t>数学</t>
  </si>
  <si>
    <t>英语</t>
  </si>
  <si>
    <t>物理</t>
  </si>
  <si>
    <t>化学</t>
  </si>
  <si>
    <t>生物</t>
  </si>
  <si>
    <t>思政</t>
  </si>
  <si>
    <t>历史</t>
  </si>
  <si>
    <t>地理</t>
  </si>
  <si>
    <t>音乐</t>
  </si>
  <si>
    <t>体育</t>
  </si>
  <si>
    <t>美术</t>
  </si>
  <si>
    <t>信息</t>
  </si>
  <si>
    <t>实践</t>
  </si>
  <si>
    <t>科学</t>
  </si>
  <si>
    <t>心理</t>
  </si>
  <si>
    <t>招聘数</t>
  </si>
  <si>
    <t>一中</t>
  </si>
  <si>
    <t>二中</t>
  </si>
  <si>
    <t>三中</t>
  </si>
  <si>
    <t>一中初中部</t>
  </si>
  <si>
    <t>七中</t>
  </si>
  <si>
    <t>竹海</t>
  </si>
  <si>
    <t>高铁</t>
  </si>
  <si>
    <t>职专</t>
  </si>
  <si>
    <t>小计</t>
  </si>
  <si>
    <t>徐中</t>
  </si>
  <si>
    <t>吉中</t>
  </si>
  <si>
    <t>房中</t>
  </si>
  <si>
    <t>雅中</t>
  </si>
  <si>
    <t>桥中</t>
  </si>
  <si>
    <t>玉中</t>
  </si>
  <si>
    <t>迪中</t>
  </si>
  <si>
    <t>峰中</t>
  </si>
  <si>
    <t>顺中</t>
  </si>
  <si>
    <t>游中</t>
  </si>
  <si>
    <t>川中</t>
  </si>
  <si>
    <t>源中</t>
  </si>
  <si>
    <t>松中</t>
  </si>
  <si>
    <t>龙中</t>
  </si>
  <si>
    <t>实幼</t>
  </si>
  <si>
    <t>机幼</t>
  </si>
  <si>
    <t>实小</t>
  </si>
  <si>
    <t>一小</t>
  </si>
  <si>
    <t>二小</t>
  </si>
  <si>
    <t>建安</t>
  </si>
  <si>
    <t>通济</t>
  </si>
  <si>
    <t>芝山</t>
  </si>
  <si>
    <t>建州</t>
  </si>
  <si>
    <t>附小</t>
  </si>
  <si>
    <t>徐小</t>
  </si>
  <si>
    <t>吉小</t>
  </si>
  <si>
    <t>房小</t>
  </si>
  <si>
    <t>雅小</t>
  </si>
  <si>
    <t>桥小</t>
  </si>
  <si>
    <t>玉小</t>
  </si>
  <si>
    <t>迪小</t>
  </si>
  <si>
    <t>峰小</t>
  </si>
  <si>
    <t>顺小</t>
  </si>
  <si>
    <t>游小</t>
  </si>
  <si>
    <t>川小</t>
  </si>
  <si>
    <t>源小</t>
  </si>
  <si>
    <t>松小</t>
  </si>
  <si>
    <t>龙小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</si>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</sst>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i/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 applyProtection="0">
      <alignment vertical="center"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3" fillId="0" borderId="0" xfId="63" applyFont="1" applyAlignment="1" applyProtection="1">
      <alignment horizontal="center" vertical="center"/>
      <protection/>
    </xf>
    <xf numFmtId="0" fontId="1" fillId="0" borderId="9" xfId="63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9" xfId="63" applyFont="1" applyBorder="1" applyAlignment="1" applyProtection="1">
      <alignment vertical="center"/>
      <protection/>
    </xf>
    <xf numFmtId="0" fontId="4" fillId="0" borderId="11" xfId="63" applyFont="1" applyBorder="1" applyAlignment="1" applyProtection="1">
      <alignment horizontal="center" vertical="center" wrapText="1"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63" applyFont="1" applyFill="1" applyBorder="1" applyAlignment="1" applyProtection="1">
      <alignment horizontal="center" vertical="center" wrapText="1"/>
      <protection/>
    </xf>
    <xf numFmtId="0" fontId="6" fillId="2" borderId="9" xfId="63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>
      <alignment horizontal="center" vertical="center"/>
    </xf>
    <xf numFmtId="0" fontId="5" fillId="2" borderId="9" xfId="63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7" fillId="0" borderId="9" xfId="63" applyFont="1" applyBorder="1" applyAlignment="1" applyProtection="1">
      <alignment horizontal="center" vertical="center"/>
      <protection/>
    </xf>
    <xf numFmtId="0" fontId="2" fillId="0" borderId="9" xfId="63" applyFont="1" applyBorder="1" applyAlignment="1" applyProtection="1">
      <alignment horizontal="center" vertical="center"/>
      <protection/>
    </xf>
    <xf numFmtId="0" fontId="5" fillId="2" borderId="9" xfId="63" applyFont="1" applyFill="1" applyBorder="1" applyAlignment="1" applyProtection="1">
      <alignment horizontal="center" vertical="center" wrapText="1"/>
      <protection/>
    </xf>
    <xf numFmtId="0" fontId="5" fillId="2" borderId="9" xfId="63" applyNumberFormat="1" applyFont="1" applyFill="1" applyBorder="1" applyAlignment="1" applyProtection="1">
      <alignment horizontal="center" vertical="center" wrapText="1"/>
      <protection/>
    </xf>
    <xf numFmtId="49" fontId="6" fillId="2" borderId="9" xfId="63" applyNumberFormat="1" applyFont="1" applyFill="1" applyBorder="1" applyAlignment="1" applyProtection="1">
      <alignment horizontal="center" vertical="center" wrapText="1"/>
      <protection/>
    </xf>
    <xf numFmtId="0" fontId="6" fillId="2" borderId="9" xfId="63" applyNumberFormat="1" applyFont="1" applyFill="1" applyBorder="1" applyAlignment="1" applyProtection="1">
      <alignment horizontal="center" vertical="center" wrapText="1"/>
      <protection/>
    </xf>
    <xf numFmtId="0" fontId="2" fillId="2" borderId="9" xfId="63" applyFont="1" applyFill="1" applyBorder="1" applyAlignment="1" applyProtection="1">
      <alignment horizontal="center" vertical="center"/>
      <protection/>
    </xf>
    <xf numFmtId="0" fontId="5" fillId="19" borderId="9" xfId="0" applyFont="1" applyFill="1" applyBorder="1" applyAlignment="1">
      <alignment horizontal="center" vertical="center"/>
    </xf>
    <xf numFmtId="0" fontId="5" fillId="19" borderId="9" xfId="63" applyFont="1" applyFill="1" applyBorder="1" applyAlignment="1" applyProtection="1">
      <alignment horizontal="center" vertical="center" wrapText="1"/>
      <protection/>
    </xf>
    <xf numFmtId="0" fontId="1" fillId="0" borderId="9" xfId="63" applyFont="1" applyBorder="1" applyAlignment="1" applyProtection="1">
      <alignment horizontal="center" vertical="center"/>
      <protection/>
    </xf>
    <xf numFmtId="0" fontId="8" fillId="2" borderId="9" xfId="63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>
      <alignment horizontal="center" vertical="center"/>
    </xf>
    <xf numFmtId="49" fontId="5" fillId="2" borderId="9" xfId="63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63" applyFont="1" applyFill="1" applyBorder="1" applyAlignment="1" applyProtection="1">
      <alignment horizontal="center" vertical="center" wrapText="1"/>
      <protection/>
    </xf>
    <xf numFmtId="0" fontId="2" fillId="0" borderId="0" xfId="63" applyFont="1" applyProtection="1">
      <alignment vertical="center"/>
      <protection/>
    </xf>
    <xf numFmtId="180" fontId="6" fillId="2" borderId="9" xfId="63" applyNumberFormat="1" applyFont="1" applyFill="1" applyBorder="1" applyAlignment="1" applyProtection="1">
      <alignment horizontal="center" vertical="center"/>
      <protection/>
    </xf>
    <xf numFmtId="180" fontId="5" fillId="2" borderId="9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100" workbookViewId="0" topLeftCell="A1">
      <pane ySplit="3" topLeftCell="A4" activePane="bottomLeft" state="frozen"/>
      <selection pane="bottomLeft" activeCell="V17" sqref="V17"/>
    </sheetView>
  </sheetViews>
  <sheetFormatPr defaultColWidth="9.00390625" defaultRowHeight="14.25"/>
  <cols>
    <col min="1" max="1" width="9.125" style="0" customWidth="1"/>
    <col min="2" max="19" width="4.625" style="0" customWidth="1"/>
  </cols>
  <sheetData>
    <row r="1" spans="1:19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</row>
    <row r="3" spans="1:19" ht="33" customHeight="1">
      <c r="A3" s="9"/>
      <c r="B3" s="12"/>
      <c r="C3" s="13" t="s">
        <v>20</v>
      </c>
      <c r="D3" s="13" t="s">
        <v>20</v>
      </c>
      <c r="E3" s="13" t="s">
        <v>20</v>
      </c>
      <c r="F3" s="13" t="s">
        <v>20</v>
      </c>
      <c r="G3" s="13" t="s">
        <v>20</v>
      </c>
      <c r="H3" s="13" t="s">
        <v>20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</row>
    <row r="4" spans="1:19" s="1" customFormat="1" ht="12.75" customHeight="1">
      <c r="A4" s="14" t="s">
        <v>21</v>
      </c>
      <c r="B4" s="15">
        <f aca="true" t="shared" si="0" ref="B4:B11">C4+D4+E4+F4+G4+H4+I4+J4+K4+L4+M4+N4+O4+P4+Q4+R4+S4</f>
        <v>0</v>
      </c>
      <c r="C4" s="16"/>
      <c r="D4" s="16"/>
      <c r="E4" s="16"/>
      <c r="F4" s="16"/>
      <c r="G4" s="16"/>
      <c r="H4" s="16"/>
      <c r="I4" s="16"/>
      <c r="J4" s="16"/>
      <c r="K4" s="16"/>
      <c r="L4" s="18"/>
      <c r="M4" s="16"/>
      <c r="N4" s="16"/>
      <c r="O4" s="16"/>
      <c r="P4" s="16"/>
      <c r="Q4" s="16"/>
      <c r="R4" s="16"/>
      <c r="S4" s="16"/>
    </row>
    <row r="5" spans="1:19" s="1" customFormat="1" ht="12.75" customHeight="1">
      <c r="A5" s="17" t="s">
        <v>22</v>
      </c>
      <c r="B5" s="15">
        <f t="shared" si="0"/>
        <v>2</v>
      </c>
      <c r="C5" s="16"/>
      <c r="D5" s="16"/>
      <c r="E5" s="16">
        <v>1</v>
      </c>
      <c r="F5" s="16"/>
      <c r="G5" s="16"/>
      <c r="H5" s="16"/>
      <c r="I5" s="16">
        <v>1</v>
      </c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" customFormat="1" ht="12.75" customHeight="1">
      <c r="A6" s="17" t="s">
        <v>23</v>
      </c>
      <c r="B6" s="15">
        <f t="shared" si="0"/>
        <v>2</v>
      </c>
      <c r="C6" s="16"/>
      <c r="D6" s="18">
        <v>1</v>
      </c>
      <c r="E6" s="16"/>
      <c r="F6" s="16"/>
      <c r="G6" s="16"/>
      <c r="H6" s="16"/>
      <c r="I6" s="16"/>
      <c r="J6" s="16"/>
      <c r="K6" s="16">
        <v>1</v>
      </c>
      <c r="L6" s="16"/>
      <c r="M6" s="16"/>
      <c r="N6" s="16"/>
      <c r="O6" s="16"/>
      <c r="P6" s="16"/>
      <c r="Q6" s="16"/>
      <c r="R6" s="16"/>
      <c r="S6" s="16"/>
    </row>
    <row r="7" spans="1:20" s="2" customFormat="1" ht="12.75" customHeight="1">
      <c r="A7" s="19" t="s">
        <v>24</v>
      </c>
      <c r="B7" s="15">
        <f t="shared" si="0"/>
        <v>6</v>
      </c>
      <c r="C7" s="20"/>
      <c r="D7" s="20"/>
      <c r="E7" s="21">
        <v>3</v>
      </c>
      <c r="F7" s="20"/>
      <c r="G7" s="20"/>
      <c r="H7" s="21">
        <v>1</v>
      </c>
      <c r="I7" s="20"/>
      <c r="J7" s="20"/>
      <c r="K7" s="21">
        <v>2</v>
      </c>
      <c r="L7" s="20"/>
      <c r="M7" s="20"/>
      <c r="N7" s="20"/>
      <c r="O7" s="20"/>
      <c r="P7" s="20"/>
      <c r="Q7" s="20"/>
      <c r="R7" s="20"/>
      <c r="S7" s="20"/>
      <c r="T7" s="37"/>
    </row>
    <row r="8" spans="1:19" s="1" customFormat="1" ht="12.75" customHeight="1">
      <c r="A8" s="17" t="s">
        <v>25</v>
      </c>
      <c r="B8" s="22">
        <f t="shared" si="0"/>
        <v>2</v>
      </c>
      <c r="C8" s="18"/>
      <c r="D8" s="18">
        <v>1</v>
      </c>
      <c r="E8" s="18">
        <v>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12.75" customHeight="1">
      <c r="A9" s="17" t="s">
        <v>26</v>
      </c>
      <c r="B9" s="15">
        <f t="shared" si="0"/>
        <v>2</v>
      </c>
      <c r="C9" s="16"/>
      <c r="D9" s="23">
        <v>1</v>
      </c>
      <c r="E9" s="24"/>
      <c r="F9" s="24"/>
      <c r="G9" s="24"/>
      <c r="H9" s="24"/>
      <c r="I9" s="24"/>
      <c r="J9" s="25"/>
      <c r="K9" s="23">
        <v>1</v>
      </c>
      <c r="L9" s="16"/>
      <c r="M9" s="16"/>
      <c r="N9" s="16"/>
      <c r="O9" s="16"/>
      <c r="P9" s="16"/>
      <c r="Q9" s="38"/>
      <c r="R9" s="38"/>
      <c r="S9" s="16"/>
    </row>
    <row r="10" spans="1:19" s="1" customFormat="1" ht="12.75" customHeight="1">
      <c r="A10" s="17" t="s">
        <v>27</v>
      </c>
      <c r="B10" s="15">
        <f t="shared" si="0"/>
        <v>7</v>
      </c>
      <c r="C10" s="16"/>
      <c r="D10" s="23">
        <v>1</v>
      </c>
      <c r="E10" s="25">
        <v>2</v>
      </c>
      <c r="F10" s="25">
        <v>1</v>
      </c>
      <c r="G10" s="25">
        <v>1</v>
      </c>
      <c r="H10" s="24"/>
      <c r="I10" s="25">
        <v>1</v>
      </c>
      <c r="J10" s="24"/>
      <c r="K10" s="24"/>
      <c r="L10" s="16">
        <v>1</v>
      </c>
      <c r="M10" s="16"/>
      <c r="N10" s="16"/>
      <c r="O10" s="16"/>
      <c r="P10" s="16"/>
      <c r="Q10" s="38"/>
      <c r="R10" s="38"/>
      <c r="S10" s="16"/>
    </row>
    <row r="11" spans="1:19" ht="12.75" customHeight="1">
      <c r="A11" s="17" t="s">
        <v>28</v>
      </c>
      <c r="B11" s="22">
        <f t="shared" si="0"/>
        <v>3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>
        <v>1</v>
      </c>
      <c r="O11" s="26"/>
      <c r="P11" s="26"/>
      <c r="Q11" s="26"/>
      <c r="R11" s="26"/>
      <c r="S11" s="26">
        <v>1</v>
      </c>
    </row>
    <row r="12" spans="1:19" s="3" customFormat="1" ht="12.75" customHeight="1">
      <c r="A12" s="27" t="s">
        <v>29</v>
      </c>
      <c r="B12" s="28">
        <f aca="true" t="shared" si="1" ref="B12:S12">SUM(B4:B11)</f>
        <v>24</v>
      </c>
      <c r="C12" s="28">
        <f t="shared" si="1"/>
        <v>0</v>
      </c>
      <c r="D12" s="28">
        <f t="shared" si="1"/>
        <v>5</v>
      </c>
      <c r="E12" s="28">
        <f t="shared" si="1"/>
        <v>7</v>
      </c>
      <c r="F12" s="28">
        <f t="shared" si="1"/>
        <v>1</v>
      </c>
      <c r="G12" s="28">
        <f t="shared" si="1"/>
        <v>1</v>
      </c>
      <c r="H12" s="28">
        <f t="shared" si="1"/>
        <v>1</v>
      </c>
      <c r="I12" s="28">
        <f t="shared" si="1"/>
        <v>2</v>
      </c>
      <c r="J12" s="28">
        <f t="shared" si="1"/>
        <v>0</v>
      </c>
      <c r="K12" s="28">
        <f t="shared" si="1"/>
        <v>4</v>
      </c>
      <c r="L12" s="28">
        <f t="shared" si="1"/>
        <v>1</v>
      </c>
      <c r="M12" s="28">
        <f t="shared" si="1"/>
        <v>0</v>
      </c>
      <c r="N12" s="28">
        <f t="shared" si="1"/>
        <v>1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1</v>
      </c>
    </row>
    <row r="13" spans="1:19" s="1" customFormat="1" ht="12.75" customHeight="1">
      <c r="A13" s="17" t="s">
        <v>30</v>
      </c>
      <c r="B13" s="22">
        <f aca="true" t="shared" si="2" ref="B13:B26">C13+D13+E13+F13+G13+H13+I13+J13+K13+L13+M13+N13+O13+P13+Q13+R13+S13</f>
        <v>1</v>
      </c>
      <c r="C13" s="18"/>
      <c r="D13" s="18"/>
      <c r="E13" s="18"/>
      <c r="F13" s="18"/>
      <c r="G13" s="18"/>
      <c r="H13" s="18"/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/>
      <c r="S13" s="18"/>
    </row>
    <row r="14" spans="1:19" s="1" customFormat="1" ht="12.75" customHeight="1">
      <c r="A14" s="14" t="s">
        <v>31</v>
      </c>
      <c r="B14" s="22">
        <f t="shared" si="2"/>
        <v>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v>1</v>
      </c>
    </row>
    <row r="15" spans="1:19" s="1" customFormat="1" ht="12.75" customHeight="1">
      <c r="A15" s="14" t="s">
        <v>32</v>
      </c>
      <c r="B15" s="22">
        <f t="shared" si="2"/>
        <v>0</v>
      </c>
      <c r="C15" s="18"/>
      <c r="D15" s="23"/>
      <c r="E15" s="23"/>
      <c r="F15" s="23"/>
      <c r="G15" s="23"/>
      <c r="H15" s="23"/>
      <c r="I15" s="23"/>
      <c r="J15" s="23"/>
      <c r="K15" s="23"/>
      <c r="L15" s="18"/>
      <c r="M15" s="18"/>
      <c r="N15" s="18"/>
      <c r="O15" s="18"/>
      <c r="P15" s="18"/>
      <c r="Q15" s="39"/>
      <c r="R15" s="39"/>
      <c r="S15" s="18"/>
    </row>
    <row r="16" spans="1:19" s="1" customFormat="1" ht="12.75" customHeight="1">
      <c r="A16" s="17" t="s">
        <v>33</v>
      </c>
      <c r="B16" s="22">
        <f t="shared" si="2"/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12.75" customHeight="1">
      <c r="A17" s="17" t="s">
        <v>34</v>
      </c>
      <c r="B17" s="22">
        <f t="shared" si="2"/>
        <v>1</v>
      </c>
      <c r="C17" s="29"/>
      <c r="D17" s="29"/>
      <c r="E17" s="29"/>
      <c r="F17" s="29">
        <v>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1" customFormat="1" ht="12.75" customHeight="1">
      <c r="A18" s="17" t="s">
        <v>35</v>
      </c>
      <c r="B18" s="22">
        <f t="shared" si="2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1" customFormat="1" ht="12.75" customHeight="1">
      <c r="A19" s="22" t="s">
        <v>36</v>
      </c>
      <c r="B19" s="22">
        <f t="shared" si="2"/>
        <v>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1</v>
      </c>
      <c r="Q19" s="18"/>
      <c r="R19" s="18"/>
      <c r="S19" s="18"/>
    </row>
    <row r="20" spans="1:19" s="4" customFormat="1" ht="12.75" customHeight="1">
      <c r="A20" s="17" t="s">
        <v>37</v>
      </c>
      <c r="B20" s="22">
        <f t="shared" si="2"/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" customFormat="1" ht="12.75" customHeight="1">
      <c r="A21" s="17" t="s">
        <v>38</v>
      </c>
      <c r="B21" s="22">
        <f t="shared" si="2"/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" customFormat="1" ht="12.75" customHeight="1">
      <c r="A22" s="14" t="s">
        <v>39</v>
      </c>
      <c r="B22" s="22">
        <f t="shared" si="2"/>
        <v>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/>
      <c r="S22" s="18"/>
    </row>
    <row r="23" spans="1:19" s="1" customFormat="1" ht="12.75" customHeight="1">
      <c r="A23" s="14" t="s">
        <v>40</v>
      </c>
      <c r="B23" s="22">
        <f t="shared" si="2"/>
        <v>2</v>
      </c>
      <c r="C23" s="18"/>
      <c r="D23" s="18"/>
      <c r="E23" s="18"/>
      <c r="F23" s="18">
        <v>1</v>
      </c>
      <c r="G23" s="18"/>
      <c r="H23" s="18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" customFormat="1" ht="12.75" customHeight="1">
      <c r="A24" s="14" t="s">
        <v>41</v>
      </c>
      <c r="B24" s="22">
        <f t="shared" si="2"/>
        <v>1</v>
      </c>
      <c r="C24" s="18"/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/>
      <c r="S24" s="18"/>
    </row>
    <row r="25" spans="1:19" s="1" customFormat="1" ht="12.75" customHeight="1">
      <c r="A25" s="17" t="s">
        <v>42</v>
      </c>
      <c r="B25" s="22">
        <f t="shared" si="2"/>
        <v>1</v>
      </c>
      <c r="C25" s="18"/>
      <c r="D25" s="18"/>
      <c r="E25" s="18"/>
      <c r="F25" s="18"/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s="1" customFormat="1" ht="12.75" customHeight="1">
      <c r="A26" s="22" t="s">
        <v>43</v>
      </c>
      <c r="B26" s="22">
        <f t="shared" si="2"/>
        <v>1</v>
      </c>
      <c r="C26" s="18"/>
      <c r="D26" s="18"/>
      <c r="E26" s="18"/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s="5" customFormat="1" ht="12.75" customHeight="1">
      <c r="A27" s="28" t="s">
        <v>29</v>
      </c>
      <c r="B27" s="28">
        <f aca="true" t="shared" si="3" ref="B27:S27">SUM(B13:B26)</f>
        <v>10</v>
      </c>
      <c r="C27" s="28">
        <f t="shared" si="3"/>
        <v>0</v>
      </c>
      <c r="D27" s="28">
        <f t="shared" si="3"/>
        <v>0</v>
      </c>
      <c r="E27" s="28">
        <f t="shared" si="3"/>
        <v>0</v>
      </c>
      <c r="F27" s="28">
        <f t="shared" si="3"/>
        <v>3</v>
      </c>
      <c r="G27" s="28">
        <f t="shared" si="3"/>
        <v>1</v>
      </c>
      <c r="H27" s="28">
        <f t="shared" si="3"/>
        <v>1</v>
      </c>
      <c r="I27" s="28">
        <f t="shared" si="3"/>
        <v>0</v>
      </c>
      <c r="J27" s="28">
        <f t="shared" si="3"/>
        <v>0</v>
      </c>
      <c r="K27" s="28">
        <f t="shared" si="3"/>
        <v>2</v>
      </c>
      <c r="L27" s="28">
        <f t="shared" si="3"/>
        <v>0</v>
      </c>
      <c r="M27" s="28">
        <f t="shared" si="3"/>
        <v>0</v>
      </c>
      <c r="N27" s="28">
        <f t="shared" si="3"/>
        <v>1</v>
      </c>
      <c r="O27" s="28">
        <f t="shared" si="3"/>
        <v>0</v>
      </c>
      <c r="P27" s="28">
        <f t="shared" si="3"/>
        <v>1</v>
      </c>
      <c r="Q27" s="28">
        <f t="shared" si="3"/>
        <v>0</v>
      </c>
      <c r="R27" s="28">
        <f t="shared" si="3"/>
        <v>0</v>
      </c>
      <c r="S27" s="28">
        <f t="shared" si="3"/>
        <v>1</v>
      </c>
    </row>
    <row r="28" spans="1:19" s="1" customFormat="1" ht="12.75" customHeight="1">
      <c r="A28" s="14" t="s">
        <v>44</v>
      </c>
      <c r="B28" s="22">
        <f aca="true" t="shared" si="4" ref="B28:B39">C28+D28+E28+F28+G28+H28+I28+J28+K28+L28+M28+N28+O28+P28+Q28+R28+S28</f>
        <v>1</v>
      </c>
      <c r="C28" s="16"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1" customFormat="1" ht="12.75" customHeight="1">
      <c r="A29" s="14" t="s">
        <v>45</v>
      </c>
      <c r="B29" s="22">
        <f t="shared" si="4"/>
        <v>0</v>
      </c>
      <c r="C29" s="3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6" customFormat="1" ht="12.75" customHeight="1">
      <c r="A30" s="14" t="s">
        <v>46</v>
      </c>
      <c r="B30" s="22">
        <f t="shared" si="4"/>
        <v>2</v>
      </c>
      <c r="C30" s="17"/>
      <c r="D30" s="31"/>
      <c r="E30" s="17">
        <v>1</v>
      </c>
      <c r="F30" s="1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1" customFormat="1" ht="12.75" customHeight="1">
      <c r="A31" s="17" t="s">
        <v>47</v>
      </c>
      <c r="B31" s="22">
        <f t="shared" si="4"/>
        <v>3</v>
      </c>
      <c r="C31" s="18">
        <v>1</v>
      </c>
      <c r="D31" s="18"/>
      <c r="E31" s="30">
        <v>1</v>
      </c>
      <c r="F31" s="18"/>
      <c r="G31" s="18"/>
      <c r="H31" s="18"/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/>
      <c r="S31" s="18"/>
    </row>
    <row r="32" spans="1:19" s="1" customFormat="1" ht="12.75" customHeight="1">
      <c r="A32" s="14" t="s">
        <v>48</v>
      </c>
      <c r="B32" s="22">
        <f t="shared" si="4"/>
        <v>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1</v>
      </c>
      <c r="Q32" s="18"/>
      <c r="R32" s="18">
        <v>1</v>
      </c>
      <c r="S32" s="18"/>
    </row>
    <row r="33" spans="1:19" s="1" customFormat="1" ht="12.75" customHeight="1">
      <c r="A33" s="14" t="s">
        <v>49</v>
      </c>
      <c r="B33" s="22">
        <f t="shared" si="4"/>
        <v>1</v>
      </c>
      <c r="C33" s="18"/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1" customFormat="1" ht="12.75" customHeight="1">
      <c r="A34" s="14" t="s">
        <v>50</v>
      </c>
      <c r="B34" s="22">
        <f t="shared" si="4"/>
        <v>5</v>
      </c>
      <c r="C34" s="18"/>
      <c r="D34" s="18">
        <v>2</v>
      </c>
      <c r="E34" s="18">
        <v>1</v>
      </c>
      <c r="F34" s="18"/>
      <c r="G34" s="18"/>
      <c r="H34" s="18"/>
      <c r="I34" s="18"/>
      <c r="J34" s="18"/>
      <c r="K34" s="18"/>
      <c r="L34" s="18"/>
      <c r="M34" s="18"/>
      <c r="N34" s="18">
        <v>1</v>
      </c>
      <c r="O34" s="18">
        <v>1</v>
      </c>
      <c r="P34" s="18"/>
      <c r="Q34" s="18"/>
      <c r="R34" s="18"/>
      <c r="S34" s="18"/>
    </row>
    <row r="35" spans="1:19" s="1" customFormat="1" ht="12.75" customHeight="1">
      <c r="A35" s="17" t="s">
        <v>51</v>
      </c>
      <c r="B35" s="22">
        <f t="shared" si="4"/>
        <v>3</v>
      </c>
      <c r="C35" s="18">
        <v>1</v>
      </c>
      <c r="D35" s="18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>
        <v>1</v>
      </c>
      <c r="O35" s="18"/>
      <c r="P35" s="18"/>
      <c r="Q35" s="18"/>
      <c r="R35" s="18"/>
      <c r="S35" s="18"/>
    </row>
    <row r="36" spans="1:19" s="1" customFormat="1" ht="12.75" customHeight="1">
      <c r="A36" s="17" t="s">
        <v>52</v>
      </c>
      <c r="B36" s="22">
        <f t="shared" si="4"/>
        <v>0</v>
      </c>
      <c r="C36" s="18"/>
      <c r="D36" s="18"/>
      <c r="E36" s="18"/>
      <c r="F36" s="18"/>
      <c r="G36" s="18"/>
      <c r="H36" s="18">
        <v>0</v>
      </c>
      <c r="I36" s="18">
        <v>0</v>
      </c>
      <c r="J36" s="18"/>
      <c r="K36" s="18">
        <v>0</v>
      </c>
      <c r="L36" s="18">
        <v>0</v>
      </c>
      <c r="M36" s="18"/>
      <c r="N36" s="18"/>
      <c r="O36" s="18"/>
      <c r="P36" s="18"/>
      <c r="Q36" s="18"/>
      <c r="R36" s="18"/>
      <c r="S36" s="18"/>
    </row>
    <row r="37" spans="1:19" s="1" customFormat="1" ht="12.75" customHeight="1">
      <c r="A37" s="17" t="s">
        <v>53</v>
      </c>
      <c r="B37" s="22">
        <f t="shared" si="4"/>
        <v>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1</v>
      </c>
      <c r="S37" s="18"/>
    </row>
    <row r="38" spans="1:19" s="1" customFormat="1" ht="12.75" customHeight="1">
      <c r="A38" s="17" t="s">
        <v>26</v>
      </c>
      <c r="B38" s="22">
        <f t="shared" si="4"/>
        <v>3</v>
      </c>
      <c r="C38" s="18"/>
      <c r="D38" s="18">
        <v>1</v>
      </c>
      <c r="E38" s="18"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s="1" customFormat="1" ht="12.75" customHeight="1">
      <c r="A39" s="17" t="s">
        <v>27</v>
      </c>
      <c r="B39" s="22">
        <f t="shared" si="4"/>
        <v>2</v>
      </c>
      <c r="C39" s="18"/>
      <c r="D39" s="30"/>
      <c r="E39" s="18">
        <v>1</v>
      </c>
      <c r="F39" s="18">
        <v>1</v>
      </c>
      <c r="G39" s="18"/>
      <c r="H39" s="18">
        <v>0</v>
      </c>
      <c r="I39" s="18">
        <v>0</v>
      </c>
      <c r="J39" s="18"/>
      <c r="K39" s="18">
        <v>0</v>
      </c>
      <c r="L39" s="18">
        <v>0</v>
      </c>
      <c r="M39" s="18"/>
      <c r="N39" s="18"/>
      <c r="O39" s="18"/>
      <c r="P39" s="18"/>
      <c r="Q39" s="18"/>
      <c r="R39" s="18"/>
      <c r="S39" s="18"/>
    </row>
    <row r="40" spans="1:19" s="5" customFormat="1" ht="12.75" customHeight="1">
      <c r="A40" s="27" t="s">
        <v>29</v>
      </c>
      <c r="B40" s="28">
        <f aca="true" t="shared" si="5" ref="B40:S40">SUM(B28:B39)</f>
        <v>23</v>
      </c>
      <c r="C40" s="28">
        <f t="shared" si="5"/>
        <v>3</v>
      </c>
      <c r="D40" s="28">
        <f t="shared" si="5"/>
        <v>4</v>
      </c>
      <c r="E40" s="28">
        <f t="shared" si="5"/>
        <v>6</v>
      </c>
      <c r="F40" s="28">
        <f t="shared" si="5"/>
        <v>3</v>
      </c>
      <c r="G40" s="28">
        <f t="shared" si="5"/>
        <v>0</v>
      </c>
      <c r="H40" s="28">
        <f t="shared" si="5"/>
        <v>0</v>
      </c>
      <c r="I40" s="28">
        <f t="shared" si="5"/>
        <v>0</v>
      </c>
      <c r="J40" s="28">
        <f t="shared" si="5"/>
        <v>0</v>
      </c>
      <c r="K40" s="28">
        <f t="shared" si="5"/>
        <v>0</v>
      </c>
      <c r="L40" s="28">
        <f t="shared" si="5"/>
        <v>0</v>
      </c>
      <c r="M40" s="28">
        <f t="shared" si="5"/>
        <v>0</v>
      </c>
      <c r="N40" s="28">
        <f t="shared" si="5"/>
        <v>2</v>
      </c>
      <c r="O40" s="28">
        <f t="shared" si="5"/>
        <v>2</v>
      </c>
      <c r="P40" s="28">
        <f t="shared" si="5"/>
        <v>1</v>
      </c>
      <c r="Q40" s="28">
        <f t="shared" si="5"/>
        <v>0</v>
      </c>
      <c r="R40" s="28">
        <f t="shared" si="5"/>
        <v>2</v>
      </c>
      <c r="S40" s="28">
        <f t="shared" si="5"/>
        <v>0</v>
      </c>
    </row>
    <row r="41" spans="1:19" s="1" customFormat="1" ht="12.75" customHeight="1">
      <c r="A41" s="14" t="s">
        <v>54</v>
      </c>
      <c r="B41" s="22">
        <f aca="true" t="shared" si="6" ref="B41:B54">C41+D41+E41+F41+G41+H41+I41+J41+K41+L41+M41+N41+O41+P41+Q41+R41+S41</f>
        <v>4</v>
      </c>
      <c r="C41" s="18"/>
      <c r="D41" s="18"/>
      <c r="E41" s="18">
        <v>2</v>
      </c>
      <c r="F41" s="18"/>
      <c r="G41" s="18"/>
      <c r="H41" s="18"/>
      <c r="I41" s="18"/>
      <c r="J41" s="18"/>
      <c r="K41" s="18"/>
      <c r="L41" s="18"/>
      <c r="M41" s="18">
        <v>1</v>
      </c>
      <c r="N41" s="18"/>
      <c r="O41" s="18"/>
      <c r="P41" s="18"/>
      <c r="Q41" s="18"/>
      <c r="R41" s="18">
        <v>1</v>
      </c>
      <c r="S41" s="18"/>
    </row>
    <row r="42" spans="1:19" s="1" customFormat="1" ht="12.75" customHeight="1">
      <c r="A42" s="17" t="s">
        <v>55</v>
      </c>
      <c r="B42" s="22">
        <f t="shared" si="6"/>
        <v>4</v>
      </c>
      <c r="C42" s="18">
        <v>2</v>
      </c>
      <c r="D42" s="18"/>
      <c r="E42" s="18">
        <v>1</v>
      </c>
      <c r="F42" s="18"/>
      <c r="G42" s="18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s="1" customFormat="1" ht="12.75" customHeight="1">
      <c r="A43" s="14" t="s">
        <v>56</v>
      </c>
      <c r="B43" s="22">
        <f t="shared" si="6"/>
        <v>6</v>
      </c>
      <c r="C43" s="18"/>
      <c r="D43" s="18">
        <v>1</v>
      </c>
      <c r="E43" s="18">
        <v>2</v>
      </c>
      <c r="F43" s="18">
        <v>1</v>
      </c>
      <c r="G43" s="18"/>
      <c r="H43" s="18"/>
      <c r="I43" s="18"/>
      <c r="J43" s="18"/>
      <c r="K43" s="18"/>
      <c r="L43" s="18"/>
      <c r="M43" s="18">
        <v>1</v>
      </c>
      <c r="N43" s="18">
        <v>1</v>
      </c>
      <c r="O43" s="18"/>
      <c r="P43" s="18"/>
      <c r="Q43" s="18"/>
      <c r="R43" s="18"/>
      <c r="S43" s="18"/>
    </row>
    <row r="44" spans="1:19" s="1" customFormat="1" ht="12.75" customHeight="1">
      <c r="A44" s="14" t="s">
        <v>57</v>
      </c>
      <c r="B44" s="22">
        <f t="shared" si="6"/>
        <v>5</v>
      </c>
      <c r="C44" s="18">
        <v>1</v>
      </c>
      <c r="D44" s="18">
        <v>1</v>
      </c>
      <c r="E44" s="18">
        <v>1</v>
      </c>
      <c r="F44" s="18"/>
      <c r="G44" s="18"/>
      <c r="H44" s="18"/>
      <c r="I44" s="18"/>
      <c r="J44" s="18">
        <v>1</v>
      </c>
      <c r="K44" s="18"/>
      <c r="L44" s="18"/>
      <c r="M44" s="18"/>
      <c r="N44" s="18">
        <v>1</v>
      </c>
      <c r="O44" s="18"/>
      <c r="P44" s="18"/>
      <c r="Q44" s="18"/>
      <c r="R44" s="18"/>
      <c r="S44" s="18"/>
    </row>
    <row r="45" spans="1:19" s="1" customFormat="1" ht="12.75" customHeight="1">
      <c r="A45" s="14" t="s">
        <v>58</v>
      </c>
      <c r="B45" s="22">
        <f t="shared" si="6"/>
        <v>4</v>
      </c>
      <c r="C45" s="18"/>
      <c r="D45" s="18"/>
      <c r="E45" s="18"/>
      <c r="F45" s="18">
        <v>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v>1</v>
      </c>
      <c r="R45" s="18">
        <v>1</v>
      </c>
      <c r="S45" s="18"/>
    </row>
    <row r="46" spans="1:19" s="1" customFormat="1" ht="12.75" customHeight="1">
      <c r="A46" s="17" t="s">
        <v>59</v>
      </c>
      <c r="B46" s="22">
        <f t="shared" si="6"/>
        <v>7</v>
      </c>
      <c r="C46" s="18"/>
      <c r="D46" s="23">
        <v>1</v>
      </c>
      <c r="E46" s="23">
        <v>2</v>
      </c>
      <c r="F46" s="23">
        <v>1</v>
      </c>
      <c r="G46" s="32"/>
      <c r="H46" s="32"/>
      <c r="I46" s="32"/>
      <c r="J46" s="23">
        <v>1</v>
      </c>
      <c r="K46" s="32"/>
      <c r="L46" s="18"/>
      <c r="M46" s="18"/>
      <c r="N46" s="18"/>
      <c r="O46" s="18"/>
      <c r="P46" s="18"/>
      <c r="Q46" s="39">
        <v>1</v>
      </c>
      <c r="R46" s="39">
        <v>1</v>
      </c>
      <c r="S46" s="18"/>
    </row>
    <row r="47" spans="1:19" s="1" customFormat="1" ht="12.75" customHeight="1">
      <c r="A47" s="17" t="s">
        <v>60</v>
      </c>
      <c r="B47" s="22">
        <f t="shared" si="6"/>
        <v>5</v>
      </c>
      <c r="C47" s="18"/>
      <c r="D47" s="18">
        <v>2</v>
      </c>
      <c r="E47" s="18">
        <v>1</v>
      </c>
      <c r="F47" s="18">
        <v>1</v>
      </c>
      <c r="G47" s="18"/>
      <c r="H47" s="18"/>
      <c r="I47" s="18"/>
      <c r="J47" s="18">
        <v>1</v>
      </c>
      <c r="K47" s="18"/>
      <c r="L47" s="18"/>
      <c r="M47" s="18"/>
      <c r="N47" s="18"/>
      <c r="O47" s="18"/>
      <c r="P47" s="18"/>
      <c r="Q47" s="18"/>
      <c r="R47" s="18"/>
      <c r="S47" s="18"/>
    </row>
    <row r="48" spans="1:19" s="1" customFormat="1" ht="12.75" customHeight="1">
      <c r="A48" s="33" t="s">
        <v>61</v>
      </c>
      <c r="B48" s="22">
        <f t="shared" si="6"/>
        <v>3</v>
      </c>
      <c r="C48" s="18">
        <v>1</v>
      </c>
      <c r="D48" s="18">
        <v>1</v>
      </c>
      <c r="E48" s="18">
        <v>1</v>
      </c>
      <c r="F48" s="3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s="1" customFormat="1" ht="12.75" customHeight="1">
      <c r="A49" s="17" t="s">
        <v>62</v>
      </c>
      <c r="B49" s="22">
        <f t="shared" si="6"/>
        <v>3</v>
      </c>
      <c r="C49" s="18"/>
      <c r="D49" s="18">
        <v>1</v>
      </c>
      <c r="E49" s="18"/>
      <c r="F49" s="18"/>
      <c r="G49" s="18"/>
      <c r="H49" s="18"/>
      <c r="I49" s="18"/>
      <c r="J49" s="18">
        <v>1</v>
      </c>
      <c r="K49" s="18"/>
      <c r="L49" s="18"/>
      <c r="M49" s="18"/>
      <c r="N49" s="18"/>
      <c r="O49" s="18"/>
      <c r="P49" s="18"/>
      <c r="Q49" s="18">
        <v>1</v>
      </c>
      <c r="R49" s="18"/>
      <c r="S49" s="18"/>
    </row>
    <row r="50" spans="1:19" s="1" customFormat="1" ht="12.75" customHeight="1">
      <c r="A50" s="34" t="s">
        <v>63</v>
      </c>
      <c r="B50" s="22">
        <f t="shared" si="6"/>
        <v>7</v>
      </c>
      <c r="C50" s="18">
        <v>1</v>
      </c>
      <c r="D50" s="18">
        <v>3</v>
      </c>
      <c r="E50" s="18">
        <v>1</v>
      </c>
      <c r="F50" s="18">
        <v>1</v>
      </c>
      <c r="G50" s="18"/>
      <c r="H50" s="18"/>
      <c r="I50" s="18"/>
      <c r="J50" s="18"/>
      <c r="K50" s="18"/>
      <c r="L50" s="18"/>
      <c r="M50" s="18"/>
      <c r="N50" s="18"/>
      <c r="O50" s="18">
        <v>1</v>
      </c>
      <c r="P50" s="18"/>
      <c r="Q50" s="18"/>
      <c r="R50" s="18"/>
      <c r="S50" s="18"/>
    </row>
    <row r="51" spans="1:19" s="1" customFormat="1" ht="12.75" customHeight="1">
      <c r="A51" s="17" t="s">
        <v>64</v>
      </c>
      <c r="B51" s="22">
        <f t="shared" si="6"/>
        <v>4</v>
      </c>
      <c r="C51" s="18">
        <v>1</v>
      </c>
      <c r="D51" s="18"/>
      <c r="E51" s="18">
        <v>1</v>
      </c>
      <c r="F51" s="18">
        <v>1</v>
      </c>
      <c r="G51" s="18"/>
      <c r="H51" s="18"/>
      <c r="I51" s="18"/>
      <c r="J51" s="18"/>
      <c r="K51" s="18"/>
      <c r="L51" s="18"/>
      <c r="M51" s="18"/>
      <c r="N51" s="18">
        <v>1</v>
      </c>
      <c r="O51" s="18"/>
      <c r="P51" s="18"/>
      <c r="Q51" s="18"/>
      <c r="R51" s="18"/>
      <c r="S51" s="18"/>
    </row>
    <row r="52" spans="1:19" s="1" customFormat="1" ht="12.75" customHeight="1">
      <c r="A52" s="17" t="s">
        <v>65</v>
      </c>
      <c r="B52" s="22">
        <f t="shared" si="6"/>
        <v>2</v>
      </c>
      <c r="C52" s="18"/>
      <c r="D52" s="30"/>
      <c r="E52" s="18"/>
      <c r="F52" s="18"/>
      <c r="G52" s="18"/>
      <c r="H52" s="18"/>
      <c r="I52" s="18"/>
      <c r="J52" s="18">
        <v>1</v>
      </c>
      <c r="K52" s="18"/>
      <c r="L52" s="18"/>
      <c r="M52" s="18"/>
      <c r="N52" s="18"/>
      <c r="O52" s="18"/>
      <c r="P52" s="18"/>
      <c r="Q52" s="18">
        <v>1</v>
      </c>
      <c r="R52" s="18"/>
      <c r="S52" s="18"/>
    </row>
    <row r="53" spans="1:19" s="1" customFormat="1" ht="12.75" customHeight="1">
      <c r="A53" s="17" t="s">
        <v>66</v>
      </c>
      <c r="B53" s="22">
        <f t="shared" si="6"/>
        <v>0</v>
      </c>
      <c r="C53" s="3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" customFormat="1" ht="12.75" customHeight="1">
      <c r="A54" s="17" t="s">
        <v>67</v>
      </c>
      <c r="B54" s="22">
        <f t="shared" si="6"/>
        <v>4</v>
      </c>
      <c r="C54" s="18"/>
      <c r="D54" s="18">
        <v>2</v>
      </c>
      <c r="E54" s="18">
        <v>1</v>
      </c>
      <c r="F54" s="18">
        <v>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5" customFormat="1" ht="12.75" customHeight="1">
      <c r="A55" s="27" t="s">
        <v>29</v>
      </c>
      <c r="B55" s="28">
        <f aca="true" t="shared" si="7" ref="B55:S55">SUM(B41:B54)</f>
        <v>58</v>
      </c>
      <c r="C55" s="28">
        <f t="shared" si="7"/>
        <v>6</v>
      </c>
      <c r="D55" s="28">
        <f t="shared" si="7"/>
        <v>12</v>
      </c>
      <c r="E55" s="28">
        <f t="shared" si="7"/>
        <v>13</v>
      </c>
      <c r="F55" s="28">
        <f t="shared" si="7"/>
        <v>8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6</v>
      </c>
      <c r="K55" s="28">
        <f t="shared" si="7"/>
        <v>0</v>
      </c>
      <c r="L55" s="28">
        <f t="shared" si="7"/>
        <v>0</v>
      </c>
      <c r="M55" s="28">
        <f t="shared" si="7"/>
        <v>2</v>
      </c>
      <c r="N55" s="28">
        <f t="shared" si="7"/>
        <v>3</v>
      </c>
      <c r="O55" s="28">
        <f t="shared" si="7"/>
        <v>1</v>
      </c>
      <c r="P55" s="28">
        <f t="shared" si="7"/>
        <v>0</v>
      </c>
      <c r="Q55" s="28">
        <f t="shared" si="7"/>
        <v>4</v>
      </c>
      <c r="R55" s="28">
        <f t="shared" si="7"/>
        <v>3</v>
      </c>
      <c r="S55" s="28">
        <f t="shared" si="7"/>
        <v>0</v>
      </c>
    </row>
    <row r="56" spans="1:19" s="7" customFormat="1" ht="12.75" customHeight="1">
      <c r="A56" s="35" t="s">
        <v>68</v>
      </c>
      <c r="B56" s="36">
        <f aca="true" t="shared" si="8" ref="B56:S56">B55+B40+B27+B12</f>
        <v>115</v>
      </c>
      <c r="C56" s="36">
        <f t="shared" si="8"/>
        <v>9</v>
      </c>
      <c r="D56" s="36">
        <f t="shared" si="8"/>
        <v>21</v>
      </c>
      <c r="E56" s="36">
        <f t="shared" si="8"/>
        <v>26</v>
      </c>
      <c r="F56" s="36">
        <f t="shared" si="8"/>
        <v>15</v>
      </c>
      <c r="G56" s="36">
        <f t="shared" si="8"/>
        <v>2</v>
      </c>
      <c r="H56" s="36">
        <f t="shared" si="8"/>
        <v>2</v>
      </c>
      <c r="I56" s="36">
        <f t="shared" si="8"/>
        <v>2</v>
      </c>
      <c r="J56" s="36">
        <f t="shared" si="8"/>
        <v>6</v>
      </c>
      <c r="K56" s="36">
        <f t="shared" si="8"/>
        <v>6</v>
      </c>
      <c r="L56" s="36">
        <f t="shared" si="8"/>
        <v>1</v>
      </c>
      <c r="M56" s="36">
        <f t="shared" si="8"/>
        <v>2</v>
      </c>
      <c r="N56" s="36">
        <f t="shared" si="8"/>
        <v>7</v>
      </c>
      <c r="O56" s="36">
        <f t="shared" si="8"/>
        <v>3</v>
      </c>
      <c r="P56" s="36">
        <f t="shared" si="8"/>
        <v>2</v>
      </c>
      <c r="Q56" s="36">
        <f t="shared" si="8"/>
        <v>4</v>
      </c>
      <c r="R56" s="36">
        <f t="shared" si="8"/>
        <v>5</v>
      </c>
      <c r="S56" s="36">
        <f t="shared" si="8"/>
        <v>2</v>
      </c>
    </row>
  </sheetData>
  <sheetProtection/>
  <mergeCells count="3">
    <mergeCell ref="A1:S1"/>
    <mergeCell ref="A2:A3"/>
    <mergeCell ref="B2:B3"/>
  </mergeCells>
  <printOptions/>
  <pageMargins left="0.16111111111111112" right="0.16111111111111112" top="0.2125" bottom="0.2125" header="0.30277777777777776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如若初见</cp:lastModifiedBy>
  <cp:lastPrinted>2021-03-10T07:46:21Z</cp:lastPrinted>
  <dcterms:created xsi:type="dcterms:W3CDTF">2015-11-02T07:55:25Z</dcterms:created>
  <dcterms:modified xsi:type="dcterms:W3CDTF">2021-06-10T10:10:03Z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2139FC64B67045AD8B5B75FE5301762F</vt:lpwstr>
  </property>
</Properties>
</file>