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Sheet1!$A$3:$I$63</definedName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H6" i="1"/>
  <c r="G29"/>
  <c r="G12"/>
  <c r="G17"/>
  <c r="G31"/>
  <c r="G8"/>
  <c r="G34"/>
  <c r="G24"/>
  <c r="G26"/>
  <c r="G20"/>
  <c r="G30"/>
  <c r="G25"/>
  <c r="G15"/>
  <c r="G28"/>
  <c r="G10"/>
  <c r="G5"/>
  <c r="G9"/>
  <c r="G33"/>
  <c r="G18"/>
  <c r="G21"/>
  <c r="G32"/>
  <c r="G16"/>
  <c r="G23"/>
  <c r="G19"/>
  <c r="G27"/>
  <c r="G4"/>
  <c r="G14"/>
  <c r="G11"/>
  <c r="G22"/>
  <c r="G47"/>
  <c r="G43"/>
  <c r="G55"/>
  <c r="G53"/>
  <c r="G35"/>
  <c r="G38"/>
  <c r="G44"/>
  <c r="G59"/>
  <c r="G39"/>
  <c r="G42"/>
  <c r="G49"/>
  <c r="G61"/>
  <c r="G60"/>
  <c r="G46"/>
  <c r="G50"/>
  <c r="G51"/>
  <c r="G58"/>
  <c r="G37"/>
  <c r="G45"/>
  <c r="G52"/>
  <c r="G57"/>
  <c r="G40"/>
  <c r="G36"/>
  <c r="G54"/>
  <c r="G63"/>
  <c r="G41"/>
  <c r="G48"/>
  <c r="G62"/>
  <c r="G7"/>
  <c r="E29"/>
  <c r="H29" s="1"/>
  <c r="E12"/>
  <c r="E17"/>
  <c r="E31"/>
  <c r="H31" s="1"/>
  <c r="E8"/>
  <c r="H8" s="1"/>
  <c r="E34"/>
  <c r="E24"/>
  <c r="H24" s="1"/>
  <c r="E26"/>
  <c r="H26" s="1"/>
  <c r="E20"/>
  <c r="H20" s="1"/>
  <c r="E13"/>
  <c r="E30"/>
  <c r="H30" s="1"/>
  <c r="E6"/>
  <c r="E25"/>
  <c r="H25" s="1"/>
  <c r="E15"/>
  <c r="E28"/>
  <c r="H28" s="1"/>
  <c r="E10"/>
  <c r="H10" s="1"/>
  <c r="E5"/>
  <c r="H5" s="1"/>
  <c r="E9"/>
  <c r="E33"/>
  <c r="H33" s="1"/>
  <c r="E18"/>
  <c r="H18" s="1"/>
  <c r="E21"/>
  <c r="H21" s="1"/>
  <c r="E32"/>
  <c r="E16"/>
  <c r="H16" s="1"/>
  <c r="E23"/>
  <c r="H23" s="1"/>
  <c r="E19"/>
  <c r="H19" s="1"/>
  <c r="E27"/>
  <c r="H27" s="1"/>
  <c r="E4"/>
  <c r="H4" s="1"/>
  <c r="E14"/>
  <c r="H14" s="1"/>
  <c r="E11"/>
  <c r="H11" s="1"/>
  <c r="E22"/>
  <c r="H22" s="1"/>
  <c r="E47"/>
  <c r="H47" s="1"/>
  <c r="E43"/>
  <c r="H43" s="1"/>
  <c r="E55"/>
  <c r="H55" s="1"/>
  <c r="E53"/>
  <c r="H53" s="1"/>
  <c r="E35"/>
  <c r="H35" s="1"/>
  <c r="E38"/>
  <c r="H38" s="1"/>
  <c r="E44"/>
  <c r="E59"/>
  <c r="H59" s="1"/>
  <c r="E39"/>
  <c r="H39" s="1"/>
  <c r="E42"/>
  <c r="H42" s="1"/>
  <c r="E49"/>
  <c r="H49" s="1"/>
  <c r="E61"/>
  <c r="E60"/>
  <c r="H60" s="1"/>
  <c r="E46"/>
  <c r="H46" s="1"/>
  <c r="E50"/>
  <c r="H50" s="1"/>
  <c r="E51"/>
  <c r="E58"/>
  <c r="H58" s="1"/>
  <c r="E37"/>
  <c r="H37" s="1"/>
  <c r="E56"/>
  <c r="H56" s="1"/>
  <c r="E45"/>
  <c r="E52"/>
  <c r="H52" s="1"/>
  <c r="E57"/>
  <c r="H57" s="1"/>
  <c r="E40"/>
  <c r="H40" s="1"/>
  <c r="E36"/>
  <c r="E54"/>
  <c r="H54" s="1"/>
  <c r="E63"/>
  <c r="H63" s="1"/>
  <c r="E41"/>
  <c r="H41" s="1"/>
  <c r="E48"/>
  <c r="H48" s="1"/>
  <c r="E62"/>
  <c r="H62" s="1"/>
  <c r="E7"/>
  <c r="H17" l="1"/>
  <c r="H13"/>
  <c r="H45"/>
  <c r="H36"/>
  <c r="H51"/>
  <c r="H61"/>
  <c r="H32"/>
  <c r="H9"/>
  <c r="H15"/>
  <c r="H34"/>
  <c r="H12"/>
  <c r="H44"/>
  <c r="H7"/>
</calcChain>
</file>

<file path=xl/sharedStrings.xml><?xml version="1.0" encoding="utf-8"?>
<sst xmlns="http://schemas.openxmlformats.org/spreadsheetml/2006/main" count="194" uniqueCount="175">
  <si>
    <t>岗位代码</t>
  </si>
  <si>
    <t>准考证号</t>
  </si>
  <si>
    <t>笔试成绩</t>
  </si>
  <si>
    <t>备注</t>
    <phoneticPr fontId="3" type="noConversion"/>
  </si>
  <si>
    <t>10010020129</t>
  </si>
  <si>
    <t>1001</t>
    <phoneticPr fontId="5" type="noConversion"/>
  </si>
  <si>
    <t>10010020602</t>
  </si>
  <si>
    <t>10010020229</t>
  </si>
  <si>
    <t>10010020314</t>
  </si>
  <si>
    <t>10010020607</t>
  </si>
  <si>
    <t>10010020201</t>
  </si>
  <si>
    <t>10010020702</t>
  </si>
  <si>
    <t>10010020415</t>
  </si>
  <si>
    <t>10010020424</t>
  </si>
  <si>
    <t>10010020321</t>
  </si>
  <si>
    <t>10010020301</t>
  </si>
  <si>
    <t>10010020605</t>
  </si>
  <si>
    <t>10010020109</t>
  </si>
  <si>
    <t>10010020417</t>
  </si>
  <si>
    <t>10010020303</t>
  </si>
  <si>
    <t>10010020502</t>
  </si>
  <si>
    <t>10010020226</t>
  </si>
  <si>
    <t>10010020108</t>
  </si>
  <si>
    <t>10010020208</t>
  </si>
  <si>
    <t>10010020621</t>
  </si>
  <si>
    <t>10010020317</t>
  </si>
  <si>
    <t>10010020323</t>
  </si>
  <si>
    <t>10010020617</t>
  </si>
  <si>
    <t>10010020312</t>
  </si>
  <si>
    <t>10010020411</t>
  </si>
  <si>
    <t>10010020318</t>
  </si>
  <si>
    <t>10010020425</t>
  </si>
  <si>
    <t>10010020302</t>
  </si>
  <si>
    <t>10010020227</t>
  </si>
  <si>
    <t>10010020403</t>
  </si>
  <si>
    <t>10020021028</t>
  </si>
  <si>
    <t>10020020923</t>
  </si>
  <si>
    <t>10020021128</t>
  </si>
  <si>
    <t>10020021123</t>
  </si>
  <si>
    <t>10020020713</t>
  </si>
  <si>
    <t>10020020821</t>
  </si>
  <si>
    <t>10020021009</t>
  </si>
  <si>
    <t>10020021224</t>
  </si>
  <si>
    <t>10020020822</t>
  </si>
  <si>
    <t>10020020917</t>
  </si>
  <si>
    <t>10020021103</t>
  </si>
  <si>
    <t>10020021310</t>
  </si>
  <si>
    <t>10020021229</t>
  </si>
  <si>
    <t>10020021021</t>
  </si>
  <si>
    <t>10020021109</t>
  </si>
  <si>
    <t>10020021112</t>
  </si>
  <si>
    <t>10020021217</t>
  </si>
  <si>
    <t>10020020803</t>
  </si>
  <si>
    <t>10020021214</t>
  </si>
  <si>
    <t>10020021015</t>
  </si>
  <si>
    <t>10020021116</t>
  </si>
  <si>
    <t>10020021216</t>
  </si>
  <si>
    <t>10020020823</t>
  </si>
  <si>
    <t>10020020717</t>
  </si>
  <si>
    <t>10020021124</t>
  </si>
  <si>
    <t>10020021320</t>
  </si>
  <si>
    <t>10020020905</t>
  </si>
  <si>
    <t>10020021102</t>
  </si>
  <si>
    <t>10020021318</t>
  </si>
  <si>
    <t>面试成绩</t>
    <phoneticPr fontId="3" type="noConversion"/>
  </si>
  <si>
    <t>笔试折合成绩</t>
    <phoneticPr fontId="3" type="noConversion"/>
  </si>
  <si>
    <t>面试折合成绩</t>
    <phoneticPr fontId="3" type="noConversion"/>
  </si>
  <si>
    <t>总成绩</t>
    <phoneticPr fontId="3" type="noConversion"/>
  </si>
  <si>
    <t>淇滨区2020年公开招聘幼儿园教师考试总成绩</t>
    <phoneticPr fontId="3" type="noConversion"/>
  </si>
  <si>
    <t>附件：</t>
    <phoneticPr fontId="3" type="noConversion"/>
  </si>
  <si>
    <t>1001</t>
    <phoneticPr fontId="5" type="noConversion"/>
  </si>
  <si>
    <t>1001</t>
    <phoneticPr fontId="5" type="noConversion"/>
  </si>
  <si>
    <t>1001</t>
    <phoneticPr fontId="5" type="noConversion"/>
  </si>
  <si>
    <t>1001</t>
    <phoneticPr fontId="5" type="noConversion"/>
  </si>
  <si>
    <t>1001</t>
    <phoneticPr fontId="5" type="noConversion"/>
  </si>
  <si>
    <t>1001</t>
    <phoneticPr fontId="5" type="noConversion"/>
  </si>
  <si>
    <t>1001</t>
    <phoneticPr fontId="5" type="noConversion"/>
  </si>
  <si>
    <t>1001</t>
    <phoneticPr fontId="5" type="noConversion"/>
  </si>
  <si>
    <t>1001</t>
    <phoneticPr fontId="5" type="noConversion"/>
  </si>
  <si>
    <t>1001</t>
    <phoneticPr fontId="5" type="noConversion"/>
  </si>
  <si>
    <t>1001</t>
    <phoneticPr fontId="5" type="noConversion"/>
  </si>
  <si>
    <t>1001</t>
    <phoneticPr fontId="5" type="noConversion"/>
  </si>
  <si>
    <t>1001</t>
    <phoneticPr fontId="5" type="noConversion"/>
  </si>
  <si>
    <t>1001</t>
    <phoneticPr fontId="5" type="noConversion"/>
  </si>
  <si>
    <t>1001</t>
    <phoneticPr fontId="5" type="noConversion"/>
  </si>
  <si>
    <t>10010020103</t>
    <phoneticPr fontId="5" type="noConversion"/>
  </si>
  <si>
    <t>1001</t>
    <phoneticPr fontId="5" type="noConversion"/>
  </si>
  <si>
    <t>1001</t>
    <phoneticPr fontId="5" type="noConversion"/>
  </si>
  <si>
    <t>1001</t>
    <phoneticPr fontId="5" type="noConversion"/>
  </si>
  <si>
    <t>缺考</t>
    <phoneticPr fontId="3" type="noConversion"/>
  </si>
  <si>
    <t>1001</t>
    <phoneticPr fontId="5" type="noConversion"/>
  </si>
  <si>
    <t>1002</t>
    <phoneticPr fontId="5" type="noConversion"/>
  </si>
  <si>
    <t>1002</t>
    <phoneticPr fontId="5" type="noConversion"/>
  </si>
  <si>
    <t>1002</t>
    <phoneticPr fontId="5" type="noConversion"/>
  </si>
  <si>
    <t>1002</t>
    <phoneticPr fontId="5" type="noConversion"/>
  </si>
  <si>
    <t>1002</t>
    <phoneticPr fontId="5" type="noConversion"/>
  </si>
  <si>
    <t>1002</t>
    <phoneticPr fontId="5" type="noConversion"/>
  </si>
  <si>
    <t>1002</t>
    <phoneticPr fontId="5" type="noConversion"/>
  </si>
  <si>
    <t>1002</t>
    <phoneticPr fontId="5" type="noConversion"/>
  </si>
  <si>
    <t>1002</t>
    <phoneticPr fontId="5" type="noConversion"/>
  </si>
  <si>
    <t>1002</t>
    <phoneticPr fontId="5" type="noConversion"/>
  </si>
  <si>
    <t>1002</t>
    <phoneticPr fontId="5" type="noConversion"/>
  </si>
  <si>
    <t>1002</t>
    <phoneticPr fontId="5" type="noConversion"/>
  </si>
  <si>
    <t>1002</t>
    <phoneticPr fontId="5" type="noConversion"/>
  </si>
  <si>
    <t>1002</t>
    <phoneticPr fontId="5" type="noConversion"/>
  </si>
  <si>
    <t>1002</t>
    <phoneticPr fontId="5" type="noConversion"/>
  </si>
  <si>
    <t>1002</t>
    <phoneticPr fontId="5" type="noConversion"/>
  </si>
  <si>
    <t>1002</t>
    <phoneticPr fontId="5" type="noConversion"/>
  </si>
  <si>
    <t>1002</t>
    <phoneticPr fontId="5" type="noConversion"/>
  </si>
  <si>
    <t>1002</t>
    <phoneticPr fontId="5" type="noConversion"/>
  </si>
  <si>
    <t>1002</t>
    <phoneticPr fontId="5" type="noConversion"/>
  </si>
  <si>
    <t>1002</t>
    <phoneticPr fontId="5" type="noConversion"/>
  </si>
  <si>
    <t>1002</t>
    <phoneticPr fontId="5" type="noConversion"/>
  </si>
  <si>
    <t>1002</t>
    <phoneticPr fontId="5" type="noConversion"/>
  </si>
  <si>
    <t>序号</t>
    <phoneticPr fontId="3" type="noConversion"/>
  </si>
  <si>
    <t>1</t>
    <phoneticPr fontId="3" type="noConversion"/>
  </si>
  <si>
    <t>2</t>
    <phoneticPr fontId="3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</si>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</sst>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Tahoma"/>
      <family val="2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Tahoma"/>
      <family val="2"/>
      <charset val="134"/>
    </font>
    <font>
      <b/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6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">
    <xf numFmtId="0" fontId="0" fillId="0" borderId="0" xfId="0"/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76" fontId="6" fillId="0" borderId="1" xfId="2" applyNumberFormat="1" applyFont="1" applyBorder="1" applyAlignment="1">
      <alignment horizontal="distributed" vertical="center"/>
    </xf>
    <xf numFmtId="0" fontId="7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176" fontId="4" fillId="0" borderId="1" xfId="1" applyNumberFormat="1" applyFont="1" applyBorder="1" applyAlignment="1">
      <alignment horizontal="center" vertical="center" wrapText="1"/>
    </xf>
    <xf numFmtId="0" fontId="9" fillId="0" borderId="0" xfId="0" applyFont="1"/>
    <xf numFmtId="0" fontId="8" fillId="0" borderId="2" xfId="0" applyFont="1" applyBorder="1" applyAlignment="1">
      <alignment horizontal="center" vertical="center"/>
    </xf>
  </cellXfs>
  <cellStyles count="5">
    <cellStyle name="常规" xfId="0" builtinId="0"/>
    <cellStyle name="常规 2" xfId="2"/>
    <cellStyle name="常规 3" xfId="3"/>
    <cellStyle name="常规 3 2" xfId="4"/>
    <cellStyle name="常规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>
      <selection activeCell="K60" sqref="K60"/>
    </sheetView>
  </sheetViews>
  <sheetFormatPr defaultRowHeight="14.25"/>
  <cols>
    <col min="1" max="1" width="8.625" customWidth="1"/>
    <col min="2" max="2" width="23.375" customWidth="1"/>
    <col min="3" max="3" width="13.125" customWidth="1"/>
    <col min="4" max="8" width="14.75" customWidth="1"/>
    <col min="9" max="9" width="9.75" customWidth="1"/>
  </cols>
  <sheetData>
    <row r="1" spans="1:9" ht="15">
      <c r="A1" s="9" t="s">
        <v>69</v>
      </c>
    </row>
    <row r="2" spans="1:9" ht="30" customHeight="1">
      <c r="A2" s="10" t="s">
        <v>68</v>
      </c>
      <c r="B2" s="10"/>
      <c r="C2" s="10"/>
      <c r="D2" s="10"/>
      <c r="E2" s="10"/>
      <c r="F2" s="10"/>
      <c r="G2" s="10"/>
      <c r="H2" s="10"/>
      <c r="I2" s="10"/>
    </row>
    <row r="3" spans="1:9" ht="34.15" customHeight="1">
      <c r="A3" s="1" t="s">
        <v>114</v>
      </c>
      <c r="B3" s="2" t="s">
        <v>1</v>
      </c>
      <c r="C3" s="1" t="s">
        <v>0</v>
      </c>
      <c r="D3" s="3" t="s">
        <v>2</v>
      </c>
      <c r="E3" s="8" t="s">
        <v>65</v>
      </c>
      <c r="F3" s="1" t="s">
        <v>64</v>
      </c>
      <c r="G3" s="7" t="s">
        <v>66</v>
      </c>
      <c r="H3" s="1" t="s">
        <v>67</v>
      </c>
      <c r="I3" s="1" t="s">
        <v>3</v>
      </c>
    </row>
    <row r="4" spans="1:9" ht="24" customHeight="1">
      <c r="A4" s="4" t="s">
        <v>115</v>
      </c>
      <c r="B4" s="4" t="s">
        <v>85</v>
      </c>
      <c r="C4" s="4" t="s">
        <v>86</v>
      </c>
      <c r="D4" s="5">
        <v>69.099999999999994</v>
      </c>
      <c r="E4" s="5">
        <f t="shared" ref="E4:E35" si="0">D4*0.4</f>
        <v>27.64</v>
      </c>
      <c r="F4" s="5">
        <v>77.67</v>
      </c>
      <c r="G4" s="5">
        <f t="shared" ref="G4:G35" si="1">F4*0.6</f>
        <v>46.601999999999997</v>
      </c>
      <c r="H4" s="5">
        <f t="shared" ref="H4:H35" si="2">E4+G4</f>
        <v>74.24199999999999</v>
      </c>
      <c r="I4" s="6"/>
    </row>
    <row r="5" spans="1:9" ht="24" customHeight="1">
      <c r="A5" s="4" t="s">
        <v>116</v>
      </c>
      <c r="B5" s="4" t="s">
        <v>22</v>
      </c>
      <c r="C5" s="4" t="s">
        <v>73</v>
      </c>
      <c r="D5" s="5">
        <v>70.400000000000006</v>
      </c>
      <c r="E5" s="5">
        <f t="shared" si="0"/>
        <v>28.160000000000004</v>
      </c>
      <c r="F5" s="5">
        <v>90.33</v>
      </c>
      <c r="G5" s="5">
        <f t="shared" si="1"/>
        <v>54.198</v>
      </c>
      <c r="H5" s="5">
        <f t="shared" si="2"/>
        <v>82.358000000000004</v>
      </c>
      <c r="I5" s="6"/>
    </row>
    <row r="6" spans="1:9" ht="24" customHeight="1">
      <c r="A6" s="4" t="s">
        <v>117</v>
      </c>
      <c r="B6" s="4" t="s">
        <v>17</v>
      </c>
      <c r="C6" s="4" t="s">
        <v>90</v>
      </c>
      <c r="D6" s="5">
        <v>72.3</v>
      </c>
      <c r="E6" s="5">
        <f t="shared" si="0"/>
        <v>28.92</v>
      </c>
      <c r="F6" s="6" t="s">
        <v>89</v>
      </c>
      <c r="G6" s="5">
        <v>0</v>
      </c>
      <c r="H6" s="5">
        <f>E6+G6</f>
        <v>28.92</v>
      </c>
      <c r="I6" s="6"/>
    </row>
    <row r="7" spans="1:9" ht="24" customHeight="1">
      <c r="A7" s="4" t="s">
        <v>118</v>
      </c>
      <c r="B7" s="4" t="s">
        <v>4</v>
      </c>
      <c r="C7" s="4" t="s">
        <v>72</v>
      </c>
      <c r="D7" s="5">
        <v>78</v>
      </c>
      <c r="E7" s="5">
        <f t="shared" si="0"/>
        <v>31.200000000000003</v>
      </c>
      <c r="F7" s="5">
        <v>86</v>
      </c>
      <c r="G7" s="5">
        <f t="shared" si="1"/>
        <v>51.6</v>
      </c>
      <c r="H7" s="5">
        <f t="shared" si="2"/>
        <v>82.800000000000011</v>
      </c>
      <c r="I7" s="6"/>
    </row>
    <row r="8" spans="1:9" ht="24" customHeight="1">
      <c r="A8" s="4" t="s">
        <v>119</v>
      </c>
      <c r="B8" s="4" t="s">
        <v>10</v>
      </c>
      <c r="C8" s="4" t="s">
        <v>77</v>
      </c>
      <c r="D8" s="5">
        <v>75.2</v>
      </c>
      <c r="E8" s="5">
        <f t="shared" si="0"/>
        <v>30.080000000000002</v>
      </c>
      <c r="F8" s="5">
        <v>74.67</v>
      </c>
      <c r="G8" s="5">
        <f t="shared" si="1"/>
        <v>44.802</v>
      </c>
      <c r="H8" s="5">
        <f t="shared" si="2"/>
        <v>74.882000000000005</v>
      </c>
      <c r="I8" s="6"/>
    </row>
    <row r="9" spans="1:9" ht="24" customHeight="1">
      <c r="A9" s="4" t="s">
        <v>120</v>
      </c>
      <c r="B9" s="4" t="s">
        <v>23</v>
      </c>
      <c r="C9" s="4" t="s">
        <v>75</v>
      </c>
      <c r="D9" s="5">
        <v>70.3</v>
      </c>
      <c r="E9" s="5">
        <f t="shared" si="0"/>
        <v>28.12</v>
      </c>
      <c r="F9" s="5">
        <v>86.67</v>
      </c>
      <c r="G9" s="5">
        <f t="shared" si="1"/>
        <v>52.002000000000002</v>
      </c>
      <c r="H9" s="5">
        <f t="shared" si="2"/>
        <v>80.122</v>
      </c>
      <c r="I9" s="6"/>
    </row>
    <row r="10" spans="1:9" ht="24" customHeight="1">
      <c r="A10" s="4" t="s">
        <v>121</v>
      </c>
      <c r="B10" s="4" t="s">
        <v>21</v>
      </c>
      <c r="C10" s="4" t="s">
        <v>81</v>
      </c>
      <c r="D10" s="5">
        <v>70.900000000000006</v>
      </c>
      <c r="E10" s="5">
        <f t="shared" si="0"/>
        <v>28.360000000000003</v>
      </c>
      <c r="F10" s="5">
        <v>79.67</v>
      </c>
      <c r="G10" s="5">
        <f t="shared" si="1"/>
        <v>47.802</v>
      </c>
      <c r="H10" s="5">
        <f t="shared" si="2"/>
        <v>76.162000000000006</v>
      </c>
      <c r="I10" s="6"/>
    </row>
    <row r="11" spans="1:9" ht="24" customHeight="1">
      <c r="A11" s="4" t="s">
        <v>122</v>
      </c>
      <c r="B11" s="4" t="s">
        <v>33</v>
      </c>
      <c r="C11" s="4" t="s">
        <v>78</v>
      </c>
      <c r="D11" s="5">
        <v>68.8</v>
      </c>
      <c r="E11" s="5">
        <f t="shared" si="0"/>
        <v>27.52</v>
      </c>
      <c r="F11" s="5">
        <v>84</v>
      </c>
      <c r="G11" s="5">
        <f t="shared" si="1"/>
        <v>50.4</v>
      </c>
      <c r="H11" s="5">
        <f t="shared" si="2"/>
        <v>77.92</v>
      </c>
      <c r="I11" s="6"/>
    </row>
    <row r="12" spans="1:9" ht="24" customHeight="1">
      <c r="A12" s="4" t="s">
        <v>123</v>
      </c>
      <c r="B12" s="4" t="s">
        <v>7</v>
      </c>
      <c r="C12" s="4" t="s">
        <v>74</v>
      </c>
      <c r="D12" s="5">
        <v>77.599999999999994</v>
      </c>
      <c r="E12" s="5">
        <f t="shared" si="0"/>
        <v>31.04</v>
      </c>
      <c r="F12" s="5">
        <v>84.33</v>
      </c>
      <c r="G12" s="5">
        <f t="shared" si="1"/>
        <v>50.597999999999999</v>
      </c>
      <c r="H12" s="5">
        <f t="shared" si="2"/>
        <v>81.638000000000005</v>
      </c>
      <c r="I12" s="6"/>
    </row>
    <row r="13" spans="1:9" ht="24" customHeight="1">
      <c r="A13" s="4" t="s">
        <v>124</v>
      </c>
      <c r="B13" s="4" t="s">
        <v>15</v>
      </c>
      <c r="C13" s="4" t="s">
        <v>88</v>
      </c>
      <c r="D13" s="5">
        <v>72.400000000000006</v>
      </c>
      <c r="E13" s="5">
        <f t="shared" si="0"/>
        <v>28.960000000000004</v>
      </c>
      <c r="F13" s="6" t="s">
        <v>89</v>
      </c>
      <c r="G13" s="5">
        <v>0</v>
      </c>
      <c r="H13" s="5">
        <f t="shared" si="2"/>
        <v>28.960000000000004</v>
      </c>
      <c r="I13" s="6"/>
    </row>
    <row r="14" spans="1:9" ht="24" customHeight="1">
      <c r="A14" s="4" t="s">
        <v>125</v>
      </c>
      <c r="B14" s="4" t="s">
        <v>32</v>
      </c>
      <c r="C14" s="4" t="s">
        <v>81</v>
      </c>
      <c r="D14" s="5">
        <v>68.900000000000006</v>
      </c>
      <c r="E14" s="5">
        <f t="shared" si="0"/>
        <v>27.560000000000002</v>
      </c>
      <c r="F14" s="5">
        <v>78</v>
      </c>
      <c r="G14" s="5">
        <f t="shared" si="1"/>
        <v>46.8</v>
      </c>
      <c r="H14" s="5">
        <f t="shared" si="2"/>
        <v>74.36</v>
      </c>
      <c r="I14" s="6"/>
    </row>
    <row r="15" spans="1:9" ht="24" customHeight="1">
      <c r="A15" s="4" t="s">
        <v>126</v>
      </c>
      <c r="B15" s="4" t="s">
        <v>19</v>
      </c>
      <c r="C15" s="4" t="s">
        <v>83</v>
      </c>
      <c r="D15" s="5">
        <v>71.400000000000006</v>
      </c>
      <c r="E15" s="5">
        <f t="shared" si="0"/>
        <v>28.560000000000002</v>
      </c>
      <c r="F15" s="5">
        <v>74.33</v>
      </c>
      <c r="G15" s="5">
        <f t="shared" si="1"/>
        <v>44.597999999999999</v>
      </c>
      <c r="H15" s="5">
        <f t="shared" si="2"/>
        <v>73.158000000000001</v>
      </c>
      <c r="I15" s="6"/>
    </row>
    <row r="16" spans="1:9" ht="24" customHeight="1">
      <c r="A16" s="4" t="s">
        <v>127</v>
      </c>
      <c r="B16" s="4" t="s">
        <v>28</v>
      </c>
      <c r="C16" s="4" t="s">
        <v>77</v>
      </c>
      <c r="D16" s="5">
        <v>69.599999999999994</v>
      </c>
      <c r="E16" s="5">
        <f t="shared" si="0"/>
        <v>27.84</v>
      </c>
      <c r="F16" s="5">
        <v>85</v>
      </c>
      <c r="G16" s="5">
        <f t="shared" si="1"/>
        <v>51</v>
      </c>
      <c r="H16" s="5">
        <f t="shared" si="2"/>
        <v>78.84</v>
      </c>
      <c r="I16" s="6"/>
    </row>
    <row r="17" spans="1:9" ht="24" customHeight="1">
      <c r="A17" s="4" t="s">
        <v>128</v>
      </c>
      <c r="B17" s="4" t="s">
        <v>8</v>
      </c>
      <c r="C17" s="4" t="s">
        <v>70</v>
      </c>
      <c r="D17" s="5">
        <v>76</v>
      </c>
      <c r="E17" s="5">
        <f t="shared" si="0"/>
        <v>30.400000000000002</v>
      </c>
      <c r="F17" s="5">
        <v>90</v>
      </c>
      <c r="G17" s="5">
        <f t="shared" si="1"/>
        <v>54</v>
      </c>
      <c r="H17" s="5">
        <f t="shared" si="2"/>
        <v>84.4</v>
      </c>
      <c r="I17" s="6"/>
    </row>
    <row r="18" spans="1:9" ht="24" customHeight="1">
      <c r="A18" s="4" t="s">
        <v>129</v>
      </c>
      <c r="B18" s="4" t="s">
        <v>25</v>
      </c>
      <c r="C18" s="4" t="s">
        <v>5</v>
      </c>
      <c r="D18" s="5">
        <v>70.099999999999994</v>
      </c>
      <c r="E18" s="5">
        <f t="shared" si="0"/>
        <v>28.04</v>
      </c>
      <c r="F18" s="5">
        <v>94</v>
      </c>
      <c r="G18" s="5">
        <f t="shared" si="1"/>
        <v>56.4</v>
      </c>
      <c r="H18" s="5">
        <f t="shared" si="2"/>
        <v>84.44</v>
      </c>
      <c r="I18" s="6"/>
    </row>
    <row r="19" spans="1:9" ht="24" customHeight="1">
      <c r="A19" s="4" t="s">
        <v>130</v>
      </c>
      <c r="B19" s="4" t="s">
        <v>30</v>
      </c>
      <c r="C19" s="4" t="s">
        <v>74</v>
      </c>
      <c r="D19" s="5">
        <v>69.400000000000006</v>
      </c>
      <c r="E19" s="5">
        <f t="shared" si="0"/>
        <v>27.760000000000005</v>
      </c>
      <c r="F19" s="5">
        <v>88.67</v>
      </c>
      <c r="G19" s="5">
        <f t="shared" si="1"/>
        <v>53.201999999999998</v>
      </c>
      <c r="H19" s="5">
        <f t="shared" si="2"/>
        <v>80.962000000000003</v>
      </c>
      <c r="I19" s="6"/>
    </row>
    <row r="20" spans="1:9" ht="24" customHeight="1">
      <c r="A20" s="4" t="s">
        <v>131</v>
      </c>
      <c r="B20" s="4" t="s">
        <v>14</v>
      </c>
      <c r="C20" s="4" t="s">
        <v>80</v>
      </c>
      <c r="D20" s="5">
        <v>72.5</v>
      </c>
      <c r="E20" s="5">
        <f t="shared" si="0"/>
        <v>29</v>
      </c>
      <c r="F20" s="5">
        <v>80.33</v>
      </c>
      <c r="G20" s="5">
        <f t="shared" si="1"/>
        <v>48.198</v>
      </c>
      <c r="H20" s="5">
        <f t="shared" si="2"/>
        <v>77.198000000000008</v>
      </c>
      <c r="I20" s="6"/>
    </row>
    <row r="21" spans="1:9" ht="24" customHeight="1">
      <c r="A21" s="4" t="s">
        <v>132</v>
      </c>
      <c r="B21" s="4" t="s">
        <v>26</v>
      </c>
      <c r="C21" s="4" t="s">
        <v>81</v>
      </c>
      <c r="D21" s="5">
        <v>70.099999999999994</v>
      </c>
      <c r="E21" s="5">
        <f t="shared" si="0"/>
        <v>28.04</v>
      </c>
      <c r="F21" s="5">
        <v>77.67</v>
      </c>
      <c r="G21" s="5">
        <f t="shared" si="1"/>
        <v>46.601999999999997</v>
      </c>
      <c r="H21" s="5">
        <f t="shared" si="2"/>
        <v>74.641999999999996</v>
      </c>
      <c r="I21" s="6"/>
    </row>
    <row r="22" spans="1:9" ht="24" customHeight="1">
      <c r="A22" s="4" t="s">
        <v>133</v>
      </c>
      <c r="B22" s="4" t="s">
        <v>34</v>
      </c>
      <c r="C22" s="4" t="s">
        <v>76</v>
      </c>
      <c r="D22" s="5">
        <v>68.8</v>
      </c>
      <c r="E22" s="5">
        <f t="shared" si="0"/>
        <v>27.52</v>
      </c>
      <c r="F22" s="5">
        <v>86.67</v>
      </c>
      <c r="G22" s="5">
        <f t="shared" si="1"/>
        <v>52.002000000000002</v>
      </c>
      <c r="H22" s="5">
        <f t="shared" si="2"/>
        <v>79.522000000000006</v>
      </c>
      <c r="I22" s="6"/>
    </row>
    <row r="23" spans="1:9" ht="24" customHeight="1">
      <c r="A23" s="4" t="s">
        <v>134</v>
      </c>
      <c r="B23" s="4" t="s">
        <v>29</v>
      </c>
      <c r="C23" s="4" t="s">
        <v>77</v>
      </c>
      <c r="D23" s="5">
        <v>69.599999999999994</v>
      </c>
      <c r="E23" s="5">
        <f t="shared" si="0"/>
        <v>27.84</v>
      </c>
      <c r="F23" s="5">
        <v>85.67</v>
      </c>
      <c r="G23" s="5">
        <f t="shared" si="1"/>
        <v>51.402000000000001</v>
      </c>
      <c r="H23" s="5">
        <f t="shared" si="2"/>
        <v>79.242000000000004</v>
      </c>
      <c r="I23" s="6"/>
    </row>
    <row r="24" spans="1:9" ht="24" customHeight="1">
      <c r="A24" s="4" t="s">
        <v>135</v>
      </c>
      <c r="B24" s="4" t="s">
        <v>12</v>
      </c>
      <c r="C24" s="4" t="s">
        <v>74</v>
      </c>
      <c r="D24" s="5">
        <v>73.8</v>
      </c>
      <c r="E24" s="5">
        <f t="shared" si="0"/>
        <v>29.52</v>
      </c>
      <c r="F24" s="5">
        <v>86.67</v>
      </c>
      <c r="G24" s="5">
        <f t="shared" si="1"/>
        <v>52.002000000000002</v>
      </c>
      <c r="H24" s="5">
        <f t="shared" si="2"/>
        <v>81.522000000000006</v>
      </c>
      <c r="I24" s="6"/>
    </row>
    <row r="25" spans="1:9" ht="24" customHeight="1">
      <c r="A25" s="4" t="s">
        <v>136</v>
      </c>
      <c r="B25" s="4" t="s">
        <v>18</v>
      </c>
      <c r="C25" s="4" t="s">
        <v>75</v>
      </c>
      <c r="D25" s="5">
        <v>72.3</v>
      </c>
      <c r="E25" s="5">
        <f t="shared" si="0"/>
        <v>28.92</v>
      </c>
      <c r="F25" s="5">
        <v>86.33</v>
      </c>
      <c r="G25" s="5">
        <f t="shared" si="1"/>
        <v>51.797999999999995</v>
      </c>
      <c r="H25" s="5">
        <f t="shared" si="2"/>
        <v>80.717999999999989</v>
      </c>
      <c r="I25" s="6"/>
    </row>
    <row r="26" spans="1:9" ht="24" customHeight="1">
      <c r="A26" s="4" t="s">
        <v>137</v>
      </c>
      <c r="B26" s="4" t="s">
        <v>13</v>
      </c>
      <c r="C26" s="4" t="s">
        <v>84</v>
      </c>
      <c r="D26" s="5">
        <v>72.8</v>
      </c>
      <c r="E26" s="5">
        <f t="shared" si="0"/>
        <v>29.12</v>
      </c>
      <c r="F26" s="5">
        <v>75.33</v>
      </c>
      <c r="G26" s="5">
        <f t="shared" si="1"/>
        <v>45.198</v>
      </c>
      <c r="H26" s="5">
        <f t="shared" si="2"/>
        <v>74.317999999999998</v>
      </c>
      <c r="I26" s="6"/>
    </row>
    <row r="27" spans="1:9" ht="24" customHeight="1">
      <c r="A27" s="4" t="s">
        <v>138</v>
      </c>
      <c r="B27" s="4" t="s">
        <v>31</v>
      </c>
      <c r="C27" s="4" t="s">
        <v>83</v>
      </c>
      <c r="D27" s="5">
        <v>69.400000000000006</v>
      </c>
      <c r="E27" s="5">
        <f t="shared" si="0"/>
        <v>27.760000000000005</v>
      </c>
      <c r="F27" s="5">
        <v>79</v>
      </c>
      <c r="G27" s="5">
        <f t="shared" si="1"/>
        <v>47.4</v>
      </c>
      <c r="H27" s="5">
        <f t="shared" si="2"/>
        <v>75.16</v>
      </c>
      <c r="I27" s="6"/>
    </row>
    <row r="28" spans="1:9" ht="24" customHeight="1">
      <c r="A28" s="4" t="s">
        <v>139</v>
      </c>
      <c r="B28" s="4" t="s">
        <v>20</v>
      </c>
      <c r="C28" s="4" t="s">
        <v>79</v>
      </c>
      <c r="D28" s="5">
        <v>71</v>
      </c>
      <c r="E28" s="5">
        <f t="shared" si="0"/>
        <v>28.400000000000002</v>
      </c>
      <c r="F28" s="5">
        <v>82.33</v>
      </c>
      <c r="G28" s="5">
        <f t="shared" si="1"/>
        <v>49.397999999999996</v>
      </c>
      <c r="H28" s="5">
        <f t="shared" si="2"/>
        <v>77.798000000000002</v>
      </c>
      <c r="I28" s="6"/>
    </row>
    <row r="29" spans="1:9" ht="24" customHeight="1">
      <c r="A29" s="4" t="s">
        <v>140</v>
      </c>
      <c r="B29" s="4" t="s">
        <v>6</v>
      </c>
      <c r="C29" s="4" t="s">
        <v>82</v>
      </c>
      <c r="D29" s="5">
        <v>77.900000000000006</v>
      </c>
      <c r="E29" s="5">
        <f t="shared" si="0"/>
        <v>31.160000000000004</v>
      </c>
      <c r="F29" s="5">
        <v>74.33</v>
      </c>
      <c r="G29" s="5">
        <f t="shared" si="1"/>
        <v>44.597999999999999</v>
      </c>
      <c r="H29" s="5">
        <f t="shared" si="2"/>
        <v>75.75800000000001</v>
      </c>
      <c r="I29" s="6"/>
    </row>
    <row r="30" spans="1:9" ht="24" customHeight="1">
      <c r="A30" s="4" t="s">
        <v>141</v>
      </c>
      <c r="B30" s="4" t="s">
        <v>16</v>
      </c>
      <c r="C30" s="4" t="s">
        <v>71</v>
      </c>
      <c r="D30" s="5">
        <v>72.400000000000006</v>
      </c>
      <c r="E30" s="5">
        <f t="shared" si="0"/>
        <v>28.960000000000004</v>
      </c>
      <c r="F30" s="5">
        <v>90.67</v>
      </c>
      <c r="G30" s="5">
        <f t="shared" si="1"/>
        <v>54.402000000000001</v>
      </c>
      <c r="H30" s="5">
        <f t="shared" si="2"/>
        <v>83.362000000000009</v>
      </c>
      <c r="I30" s="6"/>
    </row>
    <row r="31" spans="1:9" ht="24" customHeight="1">
      <c r="A31" s="4" t="s">
        <v>142</v>
      </c>
      <c r="B31" s="4" t="s">
        <v>9</v>
      </c>
      <c r="C31" s="4" t="s">
        <v>71</v>
      </c>
      <c r="D31" s="5">
        <v>75.599999999999994</v>
      </c>
      <c r="E31" s="5">
        <f t="shared" si="0"/>
        <v>30.24</v>
      </c>
      <c r="F31" s="5">
        <v>89.33</v>
      </c>
      <c r="G31" s="5">
        <f t="shared" si="1"/>
        <v>53.597999999999999</v>
      </c>
      <c r="H31" s="5">
        <f t="shared" si="2"/>
        <v>83.837999999999994</v>
      </c>
      <c r="I31" s="6"/>
    </row>
    <row r="32" spans="1:9" ht="24" customHeight="1">
      <c r="A32" s="4" t="s">
        <v>143</v>
      </c>
      <c r="B32" s="4" t="s">
        <v>27</v>
      </c>
      <c r="C32" s="4" t="s">
        <v>76</v>
      </c>
      <c r="D32" s="5">
        <v>70.099999999999994</v>
      </c>
      <c r="E32" s="5">
        <f t="shared" si="0"/>
        <v>28.04</v>
      </c>
      <c r="F32" s="5">
        <v>86.67</v>
      </c>
      <c r="G32" s="5">
        <f t="shared" si="1"/>
        <v>52.002000000000002</v>
      </c>
      <c r="H32" s="5">
        <f t="shared" si="2"/>
        <v>80.042000000000002</v>
      </c>
      <c r="I32" s="6"/>
    </row>
    <row r="33" spans="1:9" ht="24" customHeight="1">
      <c r="A33" s="4" t="s">
        <v>144</v>
      </c>
      <c r="B33" s="4" t="s">
        <v>24</v>
      </c>
      <c r="C33" s="4" t="s">
        <v>81</v>
      </c>
      <c r="D33" s="5">
        <v>70.3</v>
      </c>
      <c r="E33" s="5">
        <f t="shared" si="0"/>
        <v>28.12</v>
      </c>
      <c r="F33" s="5">
        <v>81.33</v>
      </c>
      <c r="G33" s="5">
        <f t="shared" si="1"/>
        <v>48.797999999999995</v>
      </c>
      <c r="H33" s="5">
        <f t="shared" si="2"/>
        <v>76.917999999999992</v>
      </c>
      <c r="I33" s="6"/>
    </row>
    <row r="34" spans="1:9" ht="24" customHeight="1">
      <c r="A34" s="4" t="s">
        <v>145</v>
      </c>
      <c r="B34" s="4" t="s">
        <v>11</v>
      </c>
      <c r="C34" s="4" t="s">
        <v>87</v>
      </c>
      <c r="D34" s="5">
        <v>74.5</v>
      </c>
      <c r="E34" s="5">
        <f t="shared" si="0"/>
        <v>29.8</v>
      </c>
      <c r="F34" s="5">
        <v>73</v>
      </c>
      <c r="G34" s="5">
        <f t="shared" si="1"/>
        <v>43.8</v>
      </c>
      <c r="H34" s="5">
        <f t="shared" si="2"/>
        <v>73.599999999999994</v>
      </c>
      <c r="I34" s="6"/>
    </row>
    <row r="35" spans="1:9" ht="24" customHeight="1">
      <c r="A35" s="4" t="s">
        <v>146</v>
      </c>
      <c r="B35" s="4" t="s">
        <v>39</v>
      </c>
      <c r="C35" s="4" t="s">
        <v>105</v>
      </c>
      <c r="D35" s="5">
        <v>74</v>
      </c>
      <c r="E35" s="5">
        <f t="shared" si="0"/>
        <v>29.6</v>
      </c>
      <c r="F35" s="5">
        <v>79.67</v>
      </c>
      <c r="G35" s="5">
        <f t="shared" si="1"/>
        <v>47.802</v>
      </c>
      <c r="H35" s="5">
        <f t="shared" si="2"/>
        <v>77.402000000000001</v>
      </c>
      <c r="I35" s="6"/>
    </row>
    <row r="36" spans="1:9" ht="24" customHeight="1">
      <c r="A36" s="4" t="s">
        <v>147</v>
      </c>
      <c r="B36" s="4" t="s">
        <v>58</v>
      </c>
      <c r="C36" s="4" t="s">
        <v>93</v>
      </c>
      <c r="D36" s="5">
        <v>68.3</v>
      </c>
      <c r="E36" s="5">
        <f t="shared" ref="E36:E63" si="3">D36*0.4</f>
        <v>27.32</v>
      </c>
      <c r="F36" s="5">
        <v>90</v>
      </c>
      <c r="G36" s="5">
        <f t="shared" ref="G36:G63" si="4">F36*0.6</f>
        <v>54</v>
      </c>
      <c r="H36" s="5">
        <f t="shared" ref="H36:H63" si="5">E36+G36</f>
        <v>81.319999999999993</v>
      </c>
      <c r="I36" s="6"/>
    </row>
    <row r="37" spans="1:9" ht="24" customHeight="1">
      <c r="A37" s="4" t="s">
        <v>148</v>
      </c>
      <c r="B37" s="4" t="s">
        <v>52</v>
      </c>
      <c r="C37" s="4" t="s">
        <v>95</v>
      </c>
      <c r="D37" s="5">
        <v>69.900000000000006</v>
      </c>
      <c r="E37" s="5">
        <f t="shared" si="3"/>
        <v>27.960000000000004</v>
      </c>
      <c r="F37" s="5">
        <v>86.67</v>
      </c>
      <c r="G37" s="5">
        <f t="shared" si="4"/>
        <v>52.002000000000002</v>
      </c>
      <c r="H37" s="5">
        <f t="shared" si="5"/>
        <v>79.962000000000003</v>
      </c>
      <c r="I37" s="6"/>
    </row>
    <row r="38" spans="1:9" ht="24" customHeight="1">
      <c r="A38" s="4" t="s">
        <v>149</v>
      </c>
      <c r="B38" s="4" t="s">
        <v>40</v>
      </c>
      <c r="C38" s="4" t="s">
        <v>98</v>
      </c>
      <c r="D38" s="5">
        <v>72.099999999999994</v>
      </c>
      <c r="E38" s="5">
        <f t="shared" si="3"/>
        <v>28.84</v>
      </c>
      <c r="F38" s="5">
        <v>84.33</v>
      </c>
      <c r="G38" s="5">
        <f t="shared" si="4"/>
        <v>50.597999999999999</v>
      </c>
      <c r="H38" s="5">
        <f t="shared" si="5"/>
        <v>79.438000000000002</v>
      </c>
      <c r="I38" s="6"/>
    </row>
    <row r="39" spans="1:9" ht="24" customHeight="1">
      <c r="A39" s="4" t="s">
        <v>150</v>
      </c>
      <c r="B39" s="4" t="s">
        <v>43</v>
      </c>
      <c r="C39" s="4" t="s">
        <v>91</v>
      </c>
      <c r="D39" s="5">
        <v>71.5</v>
      </c>
      <c r="E39" s="5">
        <f t="shared" si="3"/>
        <v>28.6</v>
      </c>
      <c r="F39" s="5">
        <v>92.67</v>
      </c>
      <c r="G39" s="5">
        <f t="shared" si="4"/>
        <v>55.601999999999997</v>
      </c>
      <c r="H39" s="5">
        <f t="shared" si="5"/>
        <v>84.201999999999998</v>
      </c>
      <c r="I39" s="6"/>
    </row>
    <row r="40" spans="1:9" ht="24" customHeight="1">
      <c r="A40" s="4" t="s">
        <v>151</v>
      </c>
      <c r="B40" s="4" t="s">
        <v>57</v>
      </c>
      <c r="C40" s="4" t="s">
        <v>97</v>
      </c>
      <c r="D40" s="5">
        <v>68.599999999999994</v>
      </c>
      <c r="E40" s="5">
        <f t="shared" si="3"/>
        <v>27.439999999999998</v>
      </c>
      <c r="F40" s="5">
        <v>86.67</v>
      </c>
      <c r="G40" s="5">
        <f t="shared" si="4"/>
        <v>52.002000000000002</v>
      </c>
      <c r="H40" s="5">
        <f t="shared" si="5"/>
        <v>79.442000000000007</v>
      </c>
      <c r="I40" s="6"/>
    </row>
    <row r="41" spans="1:9" ht="24" customHeight="1">
      <c r="A41" s="4" t="s">
        <v>152</v>
      </c>
      <c r="B41" s="4" t="s">
        <v>61</v>
      </c>
      <c r="C41" s="4" t="s">
        <v>111</v>
      </c>
      <c r="D41" s="5">
        <v>67</v>
      </c>
      <c r="E41" s="5">
        <f t="shared" si="3"/>
        <v>26.8</v>
      </c>
      <c r="F41" s="5">
        <v>79.33</v>
      </c>
      <c r="G41" s="5">
        <f t="shared" si="4"/>
        <v>47.597999999999999</v>
      </c>
      <c r="H41" s="5">
        <f t="shared" si="5"/>
        <v>74.397999999999996</v>
      </c>
      <c r="I41" s="6"/>
    </row>
    <row r="42" spans="1:9" ht="24" customHeight="1">
      <c r="A42" s="4" t="s">
        <v>153</v>
      </c>
      <c r="B42" s="4" t="s">
        <v>44</v>
      </c>
      <c r="C42" s="4" t="s">
        <v>109</v>
      </c>
      <c r="D42" s="5">
        <v>71.400000000000006</v>
      </c>
      <c r="E42" s="5">
        <f t="shared" si="3"/>
        <v>28.560000000000002</v>
      </c>
      <c r="F42" s="5">
        <v>78.67</v>
      </c>
      <c r="G42" s="5">
        <f t="shared" si="4"/>
        <v>47.201999999999998</v>
      </c>
      <c r="H42" s="5">
        <f t="shared" si="5"/>
        <v>75.762</v>
      </c>
      <c r="I42" s="6"/>
    </row>
    <row r="43" spans="1:9" ht="24" customHeight="1">
      <c r="A43" s="4" t="s">
        <v>154</v>
      </c>
      <c r="B43" s="4" t="s">
        <v>36</v>
      </c>
      <c r="C43" s="4" t="s">
        <v>106</v>
      </c>
      <c r="D43" s="5">
        <v>76.3</v>
      </c>
      <c r="E43" s="5">
        <f t="shared" si="3"/>
        <v>30.52</v>
      </c>
      <c r="F43" s="5">
        <v>78</v>
      </c>
      <c r="G43" s="5">
        <f t="shared" si="4"/>
        <v>46.8</v>
      </c>
      <c r="H43" s="5">
        <f t="shared" si="5"/>
        <v>77.319999999999993</v>
      </c>
      <c r="I43" s="6"/>
    </row>
    <row r="44" spans="1:9" ht="24" customHeight="1">
      <c r="A44" s="4" t="s">
        <v>155</v>
      </c>
      <c r="B44" s="4" t="s">
        <v>41</v>
      </c>
      <c r="C44" s="4" t="s">
        <v>95</v>
      </c>
      <c r="D44" s="5">
        <v>72</v>
      </c>
      <c r="E44" s="5">
        <f t="shared" si="3"/>
        <v>28.8</v>
      </c>
      <c r="F44" s="5">
        <v>85.33</v>
      </c>
      <c r="G44" s="5">
        <f t="shared" si="4"/>
        <v>51.198</v>
      </c>
      <c r="H44" s="5">
        <f t="shared" si="5"/>
        <v>79.998000000000005</v>
      </c>
      <c r="I44" s="6"/>
    </row>
    <row r="45" spans="1:9" ht="24" customHeight="1">
      <c r="A45" s="4" t="s">
        <v>156</v>
      </c>
      <c r="B45" s="4" t="s">
        <v>54</v>
      </c>
      <c r="C45" s="4" t="s">
        <v>93</v>
      </c>
      <c r="D45" s="5">
        <v>69.099999999999994</v>
      </c>
      <c r="E45" s="5">
        <f t="shared" si="3"/>
        <v>27.64</v>
      </c>
      <c r="F45" s="5">
        <v>88</v>
      </c>
      <c r="G45" s="5">
        <f t="shared" si="4"/>
        <v>52.8</v>
      </c>
      <c r="H45" s="5">
        <f t="shared" si="5"/>
        <v>80.44</v>
      </c>
      <c r="I45" s="6"/>
    </row>
    <row r="46" spans="1:9" ht="24" customHeight="1">
      <c r="A46" s="4" t="s">
        <v>157</v>
      </c>
      <c r="B46" s="4" t="s">
        <v>48</v>
      </c>
      <c r="C46" s="4" t="s">
        <v>110</v>
      </c>
      <c r="D46" s="5">
        <v>70.5</v>
      </c>
      <c r="E46" s="5">
        <f t="shared" si="3"/>
        <v>28.200000000000003</v>
      </c>
      <c r="F46" s="5">
        <v>78</v>
      </c>
      <c r="G46" s="5">
        <f t="shared" si="4"/>
        <v>46.8</v>
      </c>
      <c r="H46" s="5">
        <f t="shared" si="5"/>
        <v>75</v>
      </c>
      <c r="I46" s="6"/>
    </row>
    <row r="47" spans="1:9" ht="24" customHeight="1">
      <c r="A47" s="4" t="s">
        <v>158</v>
      </c>
      <c r="B47" s="4" t="s">
        <v>35</v>
      </c>
      <c r="C47" s="4" t="s">
        <v>107</v>
      </c>
      <c r="D47" s="5">
        <v>77</v>
      </c>
      <c r="E47" s="5">
        <f t="shared" si="3"/>
        <v>30.8</v>
      </c>
      <c r="F47" s="5">
        <v>77.33</v>
      </c>
      <c r="G47" s="5">
        <f t="shared" si="4"/>
        <v>46.397999999999996</v>
      </c>
      <c r="H47" s="5">
        <f t="shared" si="5"/>
        <v>77.197999999999993</v>
      </c>
      <c r="I47" s="6"/>
    </row>
    <row r="48" spans="1:9" ht="24" customHeight="1">
      <c r="A48" s="4" t="s">
        <v>159</v>
      </c>
      <c r="B48" s="4" t="s">
        <v>62</v>
      </c>
      <c r="C48" s="4" t="s">
        <v>94</v>
      </c>
      <c r="D48" s="5">
        <v>66.900000000000006</v>
      </c>
      <c r="E48" s="5">
        <f t="shared" si="3"/>
        <v>26.760000000000005</v>
      </c>
      <c r="F48" s="5">
        <v>89</v>
      </c>
      <c r="G48" s="5">
        <f t="shared" si="4"/>
        <v>53.4</v>
      </c>
      <c r="H48" s="5">
        <f t="shared" si="5"/>
        <v>80.16</v>
      </c>
      <c r="I48" s="6"/>
    </row>
    <row r="49" spans="1:9" ht="24" customHeight="1">
      <c r="A49" s="4" t="s">
        <v>160</v>
      </c>
      <c r="B49" s="4" t="s">
        <v>45</v>
      </c>
      <c r="C49" s="4" t="s">
        <v>108</v>
      </c>
      <c r="D49" s="5">
        <v>71.2</v>
      </c>
      <c r="E49" s="5">
        <f t="shared" si="3"/>
        <v>28.480000000000004</v>
      </c>
      <c r="F49" s="5">
        <v>79.33</v>
      </c>
      <c r="G49" s="5">
        <f t="shared" si="4"/>
        <v>47.597999999999999</v>
      </c>
      <c r="H49" s="5">
        <f t="shared" si="5"/>
        <v>76.078000000000003</v>
      </c>
      <c r="I49" s="6"/>
    </row>
    <row r="50" spans="1:9" ht="24" customHeight="1">
      <c r="A50" s="4" t="s">
        <v>161</v>
      </c>
      <c r="B50" s="4" t="s">
        <v>49</v>
      </c>
      <c r="C50" s="4" t="s">
        <v>111</v>
      </c>
      <c r="D50" s="5">
        <v>70.5</v>
      </c>
      <c r="E50" s="5">
        <f t="shared" si="3"/>
        <v>28.200000000000003</v>
      </c>
      <c r="F50" s="5">
        <v>74.67</v>
      </c>
      <c r="G50" s="5">
        <f t="shared" si="4"/>
        <v>44.802</v>
      </c>
      <c r="H50" s="5">
        <f t="shared" si="5"/>
        <v>73.00200000000001</v>
      </c>
      <c r="I50" s="6"/>
    </row>
    <row r="51" spans="1:9" ht="24" customHeight="1">
      <c r="A51" s="4" t="s">
        <v>162</v>
      </c>
      <c r="B51" s="4" t="s">
        <v>50</v>
      </c>
      <c r="C51" s="4" t="s">
        <v>92</v>
      </c>
      <c r="D51" s="5">
        <v>70.400000000000006</v>
      </c>
      <c r="E51" s="5">
        <f t="shared" si="3"/>
        <v>28.160000000000004</v>
      </c>
      <c r="F51" s="5">
        <v>90.33</v>
      </c>
      <c r="G51" s="5">
        <f t="shared" si="4"/>
        <v>54.198</v>
      </c>
      <c r="H51" s="5">
        <f t="shared" si="5"/>
        <v>82.358000000000004</v>
      </c>
      <c r="I51" s="6"/>
    </row>
    <row r="52" spans="1:9" ht="24" customHeight="1">
      <c r="A52" s="4" t="s">
        <v>163</v>
      </c>
      <c r="B52" s="4" t="s">
        <v>55</v>
      </c>
      <c r="C52" s="4" t="s">
        <v>99</v>
      </c>
      <c r="D52" s="5">
        <v>69.099999999999994</v>
      </c>
      <c r="E52" s="5">
        <f t="shared" si="3"/>
        <v>27.64</v>
      </c>
      <c r="F52" s="5">
        <v>85.67</v>
      </c>
      <c r="G52" s="5">
        <f t="shared" si="4"/>
        <v>51.402000000000001</v>
      </c>
      <c r="H52" s="5">
        <f t="shared" si="5"/>
        <v>79.042000000000002</v>
      </c>
      <c r="I52" s="6"/>
    </row>
    <row r="53" spans="1:9" ht="24" customHeight="1">
      <c r="A53" s="4" t="s">
        <v>164</v>
      </c>
      <c r="B53" s="4" t="s">
        <v>38</v>
      </c>
      <c r="C53" s="4" t="s">
        <v>102</v>
      </c>
      <c r="D53" s="5">
        <v>74.3</v>
      </c>
      <c r="E53" s="5">
        <f t="shared" si="3"/>
        <v>29.72</v>
      </c>
      <c r="F53" s="5">
        <v>80.67</v>
      </c>
      <c r="G53" s="5">
        <f t="shared" si="4"/>
        <v>48.402000000000001</v>
      </c>
      <c r="H53" s="5">
        <f t="shared" si="5"/>
        <v>78.122</v>
      </c>
      <c r="I53" s="6"/>
    </row>
    <row r="54" spans="1:9" ht="24" customHeight="1">
      <c r="A54" s="4" t="s">
        <v>165</v>
      </c>
      <c r="B54" s="4" t="s">
        <v>59</v>
      </c>
      <c r="C54" s="4" t="s">
        <v>110</v>
      </c>
      <c r="D54" s="5">
        <v>67.099999999999994</v>
      </c>
      <c r="E54" s="5">
        <f t="shared" si="3"/>
        <v>26.84</v>
      </c>
      <c r="F54" s="5">
        <v>79.33</v>
      </c>
      <c r="G54" s="5">
        <f t="shared" si="4"/>
        <v>47.597999999999999</v>
      </c>
      <c r="H54" s="5">
        <f t="shared" si="5"/>
        <v>74.438000000000002</v>
      </c>
      <c r="I54" s="6"/>
    </row>
    <row r="55" spans="1:9" ht="24" customHeight="1">
      <c r="A55" s="4" t="s">
        <v>166</v>
      </c>
      <c r="B55" s="4" t="s">
        <v>37</v>
      </c>
      <c r="C55" s="4" t="s">
        <v>104</v>
      </c>
      <c r="D55" s="5">
        <v>75.599999999999994</v>
      </c>
      <c r="E55" s="5">
        <f t="shared" si="3"/>
        <v>30.24</v>
      </c>
      <c r="F55" s="5">
        <v>79</v>
      </c>
      <c r="G55" s="5">
        <f t="shared" si="4"/>
        <v>47.4</v>
      </c>
      <c r="H55" s="5">
        <f t="shared" si="5"/>
        <v>77.64</v>
      </c>
      <c r="I55" s="6"/>
    </row>
    <row r="56" spans="1:9" ht="24" customHeight="1">
      <c r="A56" s="4" t="s">
        <v>167</v>
      </c>
      <c r="B56" s="4" t="s">
        <v>53</v>
      </c>
      <c r="C56" s="4" t="s">
        <v>113</v>
      </c>
      <c r="D56" s="5">
        <v>69.599999999999994</v>
      </c>
      <c r="E56" s="5">
        <f t="shared" si="3"/>
        <v>27.84</v>
      </c>
      <c r="F56" s="6" t="s">
        <v>89</v>
      </c>
      <c r="G56" s="5">
        <v>0</v>
      </c>
      <c r="H56" s="5">
        <f t="shared" si="5"/>
        <v>27.84</v>
      </c>
      <c r="I56" s="6"/>
    </row>
    <row r="57" spans="1:9" ht="24" customHeight="1">
      <c r="A57" s="4" t="s">
        <v>168</v>
      </c>
      <c r="B57" s="4" t="s">
        <v>56</v>
      </c>
      <c r="C57" s="4" t="s">
        <v>100</v>
      </c>
      <c r="D57" s="5">
        <v>69</v>
      </c>
      <c r="E57" s="5">
        <f t="shared" si="3"/>
        <v>27.6</v>
      </c>
      <c r="F57" s="5">
        <v>85.67</v>
      </c>
      <c r="G57" s="5">
        <f t="shared" si="4"/>
        <v>51.402000000000001</v>
      </c>
      <c r="H57" s="5">
        <f t="shared" si="5"/>
        <v>79.00200000000001</v>
      </c>
      <c r="I57" s="6"/>
    </row>
    <row r="58" spans="1:9" ht="24" customHeight="1">
      <c r="A58" s="4" t="s">
        <v>169</v>
      </c>
      <c r="B58" s="4" t="s">
        <v>51</v>
      </c>
      <c r="C58" s="4" t="s">
        <v>93</v>
      </c>
      <c r="D58" s="5">
        <v>70.2</v>
      </c>
      <c r="E58" s="5">
        <f t="shared" si="3"/>
        <v>28.080000000000002</v>
      </c>
      <c r="F58" s="5">
        <v>87</v>
      </c>
      <c r="G58" s="5">
        <f t="shared" si="4"/>
        <v>52.199999999999996</v>
      </c>
      <c r="H58" s="5">
        <f t="shared" si="5"/>
        <v>80.28</v>
      </c>
      <c r="I58" s="6"/>
    </row>
    <row r="59" spans="1:9" ht="24" customHeight="1">
      <c r="A59" s="4" t="s">
        <v>170</v>
      </c>
      <c r="B59" s="4" t="s">
        <v>42</v>
      </c>
      <c r="C59" s="4" t="s">
        <v>112</v>
      </c>
      <c r="D59" s="5">
        <v>71.7</v>
      </c>
      <c r="E59" s="5">
        <f t="shared" si="3"/>
        <v>28.680000000000003</v>
      </c>
      <c r="F59" s="5">
        <v>72.33</v>
      </c>
      <c r="G59" s="5">
        <f t="shared" si="4"/>
        <v>43.397999999999996</v>
      </c>
      <c r="H59" s="5">
        <f t="shared" si="5"/>
        <v>72.078000000000003</v>
      </c>
      <c r="I59" s="6"/>
    </row>
    <row r="60" spans="1:9" ht="24" customHeight="1">
      <c r="A60" s="4" t="s">
        <v>171</v>
      </c>
      <c r="B60" s="4" t="s">
        <v>47</v>
      </c>
      <c r="C60" s="4" t="s">
        <v>104</v>
      </c>
      <c r="D60" s="5">
        <v>70.599999999999994</v>
      </c>
      <c r="E60" s="5">
        <f t="shared" si="3"/>
        <v>28.24</v>
      </c>
      <c r="F60" s="5">
        <v>82.33</v>
      </c>
      <c r="G60" s="5">
        <f t="shared" si="4"/>
        <v>49.397999999999996</v>
      </c>
      <c r="H60" s="5">
        <f t="shared" si="5"/>
        <v>77.637999999999991</v>
      </c>
      <c r="I60" s="6"/>
    </row>
    <row r="61" spans="1:9" ht="24" customHeight="1">
      <c r="A61" s="4" t="s">
        <v>172</v>
      </c>
      <c r="B61" s="4" t="s">
        <v>46</v>
      </c>
      <c r="C61" s="4" t="s">
        <v>96</v>
      </c>
      <c r="D61" s="5">
        <v>70.900000000000006</v>
      </c>
      <c r="E61" s="5">
        <f t="shared" si="3"/>
        <v>28.360000000000003</v>
      </c>
      <c r="F61" s="5">
        <v>86</v>
      </c>
      <c r="G61" s="5">
        <f t="shared" si="4"/>
        <v>51.6</v>
      </c>
      <c r="H61" s="5">
        <f t="shared" si="5"/>
        <v>79.960000000000008</v>
      </c>
      <c r="I61" s="6"/>
    </row>
    <row r="62" spans="1:9" ht="24" customHeight="1">
      <c r="A62" s="4" t="s">
        <v>173</v>
      </c>
      <c r="B62" s="4" t="s">
        <v>63</v>
      </c>
      <c r="C62" s="4" t="s">
        <v>103</v>
      </c>
      <c r="D62" s="5">
        <v>66.900000000000006</v>
      </c>
      <c r="E62" s="5">
        <f t="shared" si="3"/>
        <v>26.760000000000005</v>
      </c>
      <c r="F62" s="5">
        <v>85.33</v>
      </c>
      <c r="G62" s="5">
        <f t="shared" si="4"/>
        <v>51.198</v>
      </c>
      <c r="H62" s="5">
        <f t="shared" si="5"/>
        <v>77.957999999999998</v>
      </c>
      <c r="I62" s="6"/>
    </row>
    <row r="63" spans="1:9" ht="24" customHeight="1">
      <c r="A63" s="4" t="s">
        <v>174</v>
      </c>
      <c r="B63" s="4" t="s">
        <v>60</v>
      </c>
      <c r="C63" s="4" t="s">
        <v>101</v>
      </c>
      <c r="D63" s="5">
        <v>67.099999999999994</v>
      </c>
      <c r="E63" s="5">
        <f t="shared" si="3"/>
        <v>26.84</v>
      </c>
      <c r="F63" s="5">
        <v>86</v>
      </c>
      <c r="G63" s="5">
        <f t="shared" si="4"/>
        <v>51.6</v>
      </c>
      <c r="H63" s="5">
        <f t="shared" si="5"/>
        <v>78.44</v>
      </c>
      <c r="I63" s="6"/>
    </row>
  </sheetData>
  <mergeCells count="1">
    <mergeCell ref="A2:I2"/>
  </mergeCells>
  <phoneticPr fontId="3" type="noConversion"/>
  <printOptions horizontalCentered="1"/>
  <pageMargins left="0.43307086614173229" right="0.43307086614173229" top="0.55118110236220474" bottom="0.55118110236220474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3" sqref="A33"/>
    </sheetView>
  </sheetViews>
  <sheetFormatPr defaultRowHeight="14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lastPrinted>2020-12-21T07:29:01Z</cp:lastPrinted>
  <dcterms:created xsi:type="dcterms:W3CDTF">2008-09-11T17:22:52Z</dcterms:created>
  <dcterms:modified xsi:type="dcterms:W3CDTF">2020-12-21T07:47:39Z</dcterms:modified>
</cp:coreProperties>
</file>